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ASH\!ЗАКУПКА\"/>
    </mc:Choice>
  </mc:AlternateContent>
  <xr:revisionPtr revIDLastSave="0" documentId="13_ncr:1_{C8D5D08A-4E13-46FD-B591-BFA3ADFF66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3" sheetId="3" r:id="rId2"/>
  </sheets>
  <definedNames>
    <definedName name="_xlnm._FilterDatabase" localSheetId="0" hidden="1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1" l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7" i="1"/>
  <c r="E137" i="1"/>
  <c r="D137" i="1"/>
  <c r="C137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C129" i="1"/>
  <c r="C130" i="1"/>
  <c r="C131" i="1"/>
  <c r="C138" i="1"/>
  <c r="C139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139" i="1"/>
  <c r="E139" i="1"/>
  <c r="D139" i="1"/>
  <c r="F138" i="1"/>
  <c r="E138" i="1"/>
  <c r="D138" i="1"/>
  <c r="F131" i="1"/>
  <c r="E131" i="1"/>
  <c r="D131" i="1"/>
  <c r="F130" i="1"/>
  <c r="E130" i="1"/>
  <c r="D130" i="1"/>
  <c r="F129" i="1"/>
  <c r="E129" i="1"/>
  <c r="D12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</calcChain>
</file>

<file path=xl/sharedStrings.xml><?xml version="1.0" encoding="utf-8"?>
<sst xmlns="http://schemas.openxmlformats.org/spreadsheetml/2006/main" count="275" uniqueCount="275">
  <si>
    <t>Наименование товара</t>
  </si>
  <si>
    <t>г. Москва, 1-й Вешняковский проезд, д. 2 А</t>
  </si>
  <si>
    <t>Тел. 8 /495/ 786-3898</t>
  </si>
  <si>
    <t>info@vostrade.ru</t>
  </si>
  <si>
    <t>Инстаграмм Флора Лэнд</t>
  </si>
  <si>
    <t>ПРАЙС</t>
  </si>
  <si>
    <t>Срезанные  цветы</t>
  </si>
  <si>
    <t>Цена руб/шт</t>
  </si>
  <si>
    <t>СКИДКА ОТ ОБЪЕМА ЗА МЕСЯЦ</t>
  </si>
  <si>
    <t>ОТ 5 ТЫС.</t>
  </si>
  <si>
    <t>ОТ 60ТЫС</t>
  </si>
  <si>
    <t>ОТ 120 ТЫС.</t>
  </si>
  <si>
    <t>ОТ 150 ТЫС.</t>
  </si>
  <si>
    <t>ГОЛЛАНДИЯ</t>
  </si>
  <si>
    <t>Гербера Микс аква x 24 (96)</t>
  </si>
  <si>
    <t>ЭКВАДОР</t>
  </si>
  <si>
    <t>Хризантема Балтика (кустовая)</t>
  </si>
  <si>
    <t>Хризантема Балтика желтая (кустовая)</t>
  </si>
  <si>
    <t>Хризантема Зембла белая</t>
  </si>
  <si>
    <t>Хризантема Кенеди (кустовая)</t>
  </si>
  <si>
    <t>Хризантема Петр</t>
  </si>
  <si>
    <t>Хризантема Сантини Rossi white</t>
  </si>
  <si>
    <t>Танацетум single vegmo</t>
  </si>
  <si>
    <t>Хризантема Магнум</t>
  </si>
  <si>
    <t>РОССИЯ</t>
  </si>
  <si>
    <t>Статица микс</t>
  </si>
  <si>
    <t>Лизиантус микс Голландия</t>
  </si>
  <si>
    <t>Хризантема Сантини Rossi pink</t>
  </si>
  <si>
    <t>Хризантема Оптимист (кустовая)</t>
  </si>
  <si>
    <t>Орхидея микс 80 см</t>
  </si>
  <si>
    <t>Эвкалипт Первифолия</t>
  </si>
  <si>
    <t>Эвкалипт Цинерия</t>
  </si>
  <si>
    <t>Эвкалипт Николи</t>
  </si>
  <si>
    <t>Лилия ОР Сантандер</t>
  </si>
  <si>
    <t>Роза Микс колор 50 GW</t>
  </si>
  <si>
    <t>Роза Микс колор 60 GW</t>
  </si>
  <si>
    <t>Роза Мондиал 70 GW</t>
  </si>
  <si>
    <t>Роза Эксплорер 80 GW</t>
  </si>
  <si>
    <t>Роза Мондиал 80 GW</t>
  </si>
  <si>
    <t>Роза Нина 60 GW</t>
  </si>
  <si>
    <t>Роза Пинк Флойд 60 GW</t>
  </si>
  <si>
    <t>Роза Пинк Флойд 50 GW</t>
  </si>
  <si>
    <t>Роза Хай &amp; Меджик 70 GW</t>
  </si>
  <si>
    <t>Роза Нина 50 GW</t>
  </si>
  <si>
    <t>Роза Кахала 70 GW</t>
  </si>
  <si>
    <t>Роза Пинк Мондиал 70 GW</t>
  </si>
  <si>
    <t>Роза Шимер 80 Josaflor</t>
  </si>
  <si>
    <t>Гиацинты микс 5</t>
  </si>
  <si>
    <t>Хризантема Антонов</t>
  </si>
  <si>
    <t>Грин Белл</t>
  </si>
  <si>
    <t>Хризантема Серенити (кустовая)</t>
  </si>
  <si>
    <t>Хризантема Сантини Rossi Lobste</t>
  </si>
  <si>
    <t>Эвкалипт Гунни</t>
  </si>
  <si>
    <t>Хризантема Хайдар (кустовая)</t>
  </si>
  <si>
    <t>Хризантема Ларсон (кустовая)</t>
  </si>
  <si>
    <t>Лилия ОТ Замбези</t>
  </si>
  <si>
    <t>Хризантема Балтика пинк (кустовая)</t>
  </si>
  <si>
    <t>Хризантема Пина колада желтая (кустовая)</t>
  </si>
  <si>
    <t>Хризантема Кенеди крем (кустовая)</t>
  </si>
  <si>
    <t>Хризантема Пурпле Стар (кустовая)</t>
  </si>
  <si>
    <t>Эвкалипт Популус Альба</t>
  </si>
  <si>
    <t>Хризантема Радость (кустовая)</t>
  </si>
  <si>
    <t>Хризантема Бонтемпи (кустовая)</t>
  </si>
  <si>
    <t>Хризантема Сантини Sun Up</t>
  </si>
  <si>
    <t>Хризантема Сталлион (Кустовая)</t>
  </si>
  <si>
    <t>Хризантема Филлинг Грин Дарк (кустовая)</t>
  </si>
  <si>
    <t>Хризантема Пина Колада (кустовая)</t>
  </si>
  <si>
    <t>Хризантема Саба (кустовая)</t>
  </si>
  <si>
    <t>Роза Пинк Флойд 70 Me gusta</t>
  </si>
  <si>
    <t>Роза Эсксплорер 70 Me gusta</t>
  </si>
  <si>
    <t>Фрезия средняя МИКС (Р) (банч)</t>
  </si>
  <si>
    <t>Гвоздика красная Т</t>
  </si>
  <si>
    <t>Гвоздика Микс Т</t>
  </si>
  <si>
    <t>Бруния Ayoba Silver Moon</t>
  </si>
  <si>
    <t>Гипсофила Голландия</t>
  </si>
  <si>
    <t>Лимониум Микс</t>
  </si>
  <si>
    <t>Ваксфлауэр</t>
  </si>
  <si>
    <t>Леукодендрон Safari Sunset</t>
  </si>
  <si>
    <t>Хризантема Ксения</t>
  </si>
  <si>
    <t>Протея Madiba</t>
  </si>
  <si>
    <t xml:space="preserve"> На торговый день 13.04.2022</t>
  </si>
  <si>
    <t>Гипсофила Гипсофилла  70 Tessa</t>
  </si>
  <si>
    <t>Роза Кабарет 60 GW</t>
  </si>
  <si>
    <t>Роза Пинк Флойд 70 GW</t>
  </si>
  <si>
    <t>Роза Эксплорер 60 GW</t>
  </si>
  <si>
    <t>Роза Фридом 70 GW</t>
  </si>
  <si>
    <t>Роза Пинк Флойд 80 GW</t>
  </si>
  <si>
    <t>Роза Нина 70 GW</t>
  </si>
  <si>
    <t>Роза Эксплорер 50 GW</t>
  </si>
  <si>
    <t>Роза Мондиал 60 GW</t>
  </si>
  <si>
    <t>Роза Хай &amp; Меджик 60 GW</t>
  </si>
  <si>
    <t>Роза Лусиано 70 GW</t>
  </si>
  <si>
    <t>Роза Игуазу  70 GW</t>
  </si>
  <si>
    <t>Роза Палома 60 GW</t>
  </si>
  <si>
    <t>Роза Альба 70 Josaflor</t>
  </si>
  <si>
    <t>Роза Свитнес 80 Josaflor</t>
  </si>
  <si>
    <t>Роза Моуди Блюз 80 Josaflor</t>
  </si>
  <si>
    <t>Роза Микс колор 60 La Rosaleda</t>
  </si>
  <si>
    <t>Роза Мондиал 60 La Rosaleda</t>
  </si>
  <si>
    <t>Роза Фридом 70 La Rosaleda</t>
  </si>
  <si>
    <t>Хризантема Сантини Pitaja</t>
  </si>
  <si>
    <t>Хризантема Сантини Florabell</t>
  </si>
  <si>
    <t>Аллиум Violet Beauty</t>
  </si>
  <si>
    <t>Калла Aethiopica Ov</t>
  </si>
  <si>
    <t>Лилия ЛА Лентала</t>
  </si>
  <si>
    <t>Хризантема Анастасия Дарк Грин</t>
  </si>
  <si>
    <t>Хризантема Сантини Rossi splend</t>
  </si>
  <si>
    <t>Тюльпан Микс Голландия</t>
  </si>
  <si>
    <t>Хризантема Софтон (кустовая)</t>
  </si>
  <si>
    <t>Хризантема Россано Шарлот</t>
  </si>
  <si>
    <t>Хризантема Коде Грин (кустовая)</t>
  </si>
  <si>
    <t>Хризантема Копа (кустовая)</t>
  </si>
  <si>
    <t>Гипсофила Голландия колор</t>
  </si>
  <si>
    <t>Хризантема Руби Стар (кустовая)</t>
  </si>
  <si>
    <t>Орнитогалум Saundersiae</t>
  </si>
  <si>
    <t>Хризантема Этруско</t>
  </si>
  <si>
    <t>Хризантема сантини Baykal</t>
  </si>
  <si>
    <t>Хризантема Cантини Rubinka</t>
  </si>
  <si>
    <t>Хризантема Лимончелло (кустовая)</t>
  </si>
  <si>
    <t>Хризантема Топспин (кустовая)</t>
  </si>
  <si>
    <t>Хризантема Сантини Insta</t>
  </si>
  <si>
    <t>Хризантема Майра (кустовая)</t>
  </si>
  <si>
    <t>Орнитогалум Thyrsoides</t>
  </si>
  <si>
    <t>Роза Пинк Муд 80 РФ С</t>
  </si>
  <si>
    <t>Кустовая роза Марвелоус Баблс 90 РФ С</t>
  </si>
  <si>
    <t>Роза Блоссом Баблз 70 РФ С</t>
  </si>
  <si>
    <t>Роза Талея 80  РФ С</t>
  </si>
  <si>
    <t>Кустовая роза Лавендер Баблс 80 РФ С</t>
  </si>
  <si>
    <t>Роза Черри Аваланж 70 РФ С</t>
  </si>
  <si>
    <t>Роза Илиос 70 РФ С</t>
  </si>
  <si>
    <t>Кустовая Роза Барбадос РФ 70 С</t>
  </si>
  <si>
    <t>Роза Аваланж пич 80 РФ С</t>
  </si>
  <si>
    <t>Роза Вау 80 РФ С</t>
  </si>
  <si>
    <t>Кустовая роза Черри хеопс 60 РФ С</t>
  </si>
  <si>
    <t>Роза Испания 60 РФ С</t>
  </si>
  <si>
    <t>Роза Аваланж 80 РФ C</t>
  </si>
  <si>
    <t>Кустовая роза Черри хеопс 70 РФ С</t>
  </si>
  <si>
    <t>Роза Кустовая Кинг Баблс  70 РФ С</t>
  </si>
  <si>
    <t>Роза Кустовая Кинг Баблс  80 РФ С</t>
  </si>
  <si>
    <t>Роза Джумилия 80 РФ С</t>
  </si>
  <si>
    <t>Роза Кустовая Супер -Баблс 60 С</t>
  </si>
  <si>
    <t>Роза Кустовая Супер -Баблс 70 С</t>
  </si>
  <si>
    <t>Кустовая Би -Баблс 70 С</t>
  </si>
  <si>
    <t>Роза Кустовая Кинг Баблс  60 РФ С</t>
  </si>
  <si>
    <t>Кустовая роза Лавендер Баблс 50 РФ С</t>
  </si>
  <si>
    <t>Роза Кустовая Корал Б  50 С</t>
  </si>
  <si>
    <t>Кустовая роза Лавендер Баблс 60 РФ С</t>
  </si>
  <si>
    <t>Роза Кустовая Би -Баблс 80 С</t>
  </si>
  <si>
    <t>Роза Кустовая Корал Б  60 С</t>
  </si>
  <si>
    <t>Роза Кустовая Корал Б  70 С</t>
  </si>
  <si>
    <t>Кустовая Роза Барбадос РФ 80 С</t>
  </si>
  <si>
    <t>Кустовая роза Лавендер Баблс 70 РФ С</t>
  </si>
  <si>
    <t>Роза Космик 50 РФ С</t>
  </si>
  <si>
    <t>Роза Космик 60 РФ С</t>
  </si>
  <si>
    <t>Роза Пинк Муд 60 РФ С</t>
  </si>
  <si>
    <t>Роза Кустовая ПионБаблс 50 С</t>
  </si>
  <si>
    <t>Роза Пинк Муд 70 РФ С</t>
  </si>
  <si>
    <t>Роза Аваланж 50 РФ C</t>
  </si>
  <si>
    <t>Роза Аваланж 60 РФ C</t>
  </si>
  <si>
    <t>Роза Аваланж 70 РФ C</t>
  </si>
  <si>
    <t>Роза Аваланж пич 60 РФ C</t>
  </si>
  <si>
    <t>Роза Аваланж пич 70 РФ С</t>
  </si>
  <si>
    <t>Роза Джумилия 50 РФ С</t>
  </si>
  <si>
    <t>Роза Ред Наоми 40 РФ С</t>
  </si>
  <si>
    <t>Роза Ред Наоми 50 РФ С</t>
  </si>
  <si>
    <t>Роза Ред Наоми 60 РФ С</t>
  </si>
  <si>
    <t>Роза Ред Наоми 70 РФ С</t>
  </si>
  <si>
    <t>Роза Талея 60 РФ С</t>
  </si>
  <si>
    <t>Роза Маритим 50 РФ С</t>
  </si>
  <si>
    <t>Роза Шангрила 50 РФ С</t>
  </si>
  <si>
    <t>Роза Анна Карина 60 РФ C</t>
  </si>
  <si>
    <t>Роза Джумилия 40 РФ С</t>
  </si>
  <si>
    <t>Роза Джумилия 60 РФ С</t>
  </si>
  <si>
    <t>Роза Джумилия 70 РФ С</t>
  </si>
  <si>
    <t>Роза Маритим 60РФ С</t>
  </si>
  <si>
    <t>Роза Шангрила 60 РФ С</t>
  </si>
  <si>
    <t>Роза Эльторо 60 РФ С</t>
  </si>
  <si>
    <t>Роза Вау 70 РФ С</t>
  </si>
  <si>
    <t>Роза Ред Наоми 80 РФ С</t>
  </si>
  <si>
    <t>Роза Анна Карина 80 РФ C</t>
  </si>
  <si>
    <t>Гвоздика Кустовая Т</t>
  </si>
  <si>
    <t>Роза Джумилия 60 РФ ЧС</t>
  </si>
  <si>
    <t>Роза Ред Наоми  А 60 РФ ЧС</t>
  </si>
  <si>
    <t>Роза Кашмир 60 А РФ ЧС</t>
  </si>
  <si>
    <t>Роза Ревиваль  А 60 РФ ЧС</t>
  </si>
  <si>
    <t>Роза Казанова А 60 РФ ЧС</t>
  </si>
  <si>
    <t>Роза Ред Наоми 70 РФ ЧС</t>
  </si>
  <si>
    <t>Роза Аваланж  70 РФ ЧС</t>
  </si>
  <si>
    <t>Роза Кустовая Пион Баблс 60 см  ЧС</t>
  </si>
  <si>
    <t>Роза Талея 70  РФ ЧС</t>
  </si>
  <si>
    <t>Роза Кустовая Елоу Баблс 60 см  ЧС</t>
  </si>
  <si>
    <t>Роза Кустовая Коралл Баблс 60 см  ЧС</t>
  </si>
  <si>
    <t>Роза Кустовая Мадам Бомбастик 50 РФ ЧС</t>
  </si>
  <si>
    <t>Роза Кустовая Таня  60 А РФ ЧС</t>
  </si>
  <si>
    <t>Гиперикум Sweet Romance Pink</t>
  </si>
  <si>
    <t>Хризантема Мемфис пинк (кустовая)</t>
  </si>
  <si>
    <t>Хризантема Пип Претти</t>
  </si>
  <si>
    <t>Хризантема Гагарин</t>
  </si>
  <si>
    <t>Хризантема Прада свит (кустовая)</t>
  </si>
  <si>
    <t>Алхемила</t>
  </si>
  <si>
    <t>Аралия</t>
  </si>
  <si>
    <t>Гвоздика Голландия сортовая</t>
  </si>
  <si>
    <t>Гербера Микс x 50</t>
  </si>
  <si>
    <t>Гиппеаструм Mont Blanc</t>
  </si>
  <si>
    <t>Матиола микс</t>
  </si>
  <si>
    <t>Монстера Блэд</t>
  </si>
  <si>
    <t>Протея Caynaroides</t>
  </si>
  <si>
    <t>Фрезия микс</t>
  </si>
  <si>
    <t>Хризантема Стеллини вельвет (кустовая)</t>
  </si>
  <si>
    <t>Хризантема Прада корал (кустовая)</t>
  </si>
  <si>
    <t>Ахилея Paprika Rood</t>
  </si>
  <si>
    <t>Роза Палома 60  Me gusta</t>
  </si>
  <si>
    <t>Роза Палома 50  Me gusta</t>
  </si>
  <si>
    <t>Зелень Фрезия высокая МИКС (Р) (банч)</t>
  </si>
  <si>
    <t>Ибирис</t>
  </si>
  <si>
    <t>Зелень Верба бисерная (банч) (Р)</t>
  </si>
  <si>
    <t>Пшеница крашенная (Р) банч</t>
  </si>
  <si>
    <t>Верба (банч) средняя (Р) 30-40</t>
  </si>
  <si>
    <t>Верба (банч) высокая Р 40-50</t>
  </si>
  <si>
    <t>Верба (банч) Экстар (Р) 50 +</t>
  </si>
  <si>
    <t>Мускари (банч) Россия</t>
  </si>
  <si>
    <t>Зелень Хедера (Р) (банч)</t>
  </si>
  <si>
    <t>Зелень Пшеница (Р) банч</t>
  </si>
  <si>
    <t>Рускус Маленький (Акция)</t>
  </si>
  <si>
    <t>Каллы Краснодар</t>
  </si>
  <si>
    <t>Роза Дипвотер 70 РФ С</t>
  </si>
  <si>
    <t>Роза Кустовая Спешен дименшен РФ 70 С</t>
  </si>
  <si>
    <t>Роза Кустовая ПионБаблс 60 С</t>
  </si>
  <si>
    <t>Роза Космик 70 РФ С</t>
  </si>
  <si>
    <t>Роза Маритим 70РФ С</t>
  </si>
  <si>
    <t>Роза Шангрила 75 РФ С</t>
  </si>
  <si>
    <t>Роза Кустовая Спешен дименшен РФ 80 С</t>
  </si>
  <si>
    <t>Роза Кустовая ПионБаблс 70 С</t>
  </si>
  <si>
    <t>Кустовая роза Марвелоус Баблс 80 РФ С</t>
  </si>
  <si>
    <t>Роза Кустовая Мисти -Баблс 65 С</t>
  </si>
  <si>
    <t>Роза Кустовая Мисти -Баблс 75 С</t>
  </si>
  <si>
    <t>Роза Шангрила 65 РФ С</t>
  </si>
  <si>
    <t>Роза Аваланж Перл 70 РФ C</t>
  </si>
  <si>
    <t>Роза Мейджик 70 РФ ЧС</t>
  </si>
  <si>
    <t>Роза Пинк Мод 70 РФ ЧС</t>
  </si>
  <si>
    <t>Роза Кустовая Мирабель 50 РФ ЧС</t>
  </si>
  <si>
    <t>Роза Хот Шот  60 А РФ ЧС</t>
  </si>
  <si>
    <t>Роза Кантри Спирит Принцес А 60 РФ ЧС</t>
  </si>
  <si>
    <t>Роза Кустовая Рич баблз 50 см ЧС</t>
  </si>
  <si>
    <t>Роза Кустовая Елоу Баблс А 60 см  ЧС</t>
  </si>
  <si>
    <t>Роза Дэнис  60 РФ ЧС</t>
  </si>
  <si>
    <t>Роза Ред Наоми 80 РФ ЧС</t>
  </si>
  <si>
    <t>Роза Гуля  60 РФ ЧС</t>
  </si>
  <si>
    <t>Роза Пинк Мод 60 РФ ЧС</t>
  </si>
  <si>
    <t>Роза Кустовая Мирабель 60 РФ ЧС</t>
  </si>
  <si>
    <t>Роза Аиша  60 РФ ЧС</t>
  </si>
  <si>
    <t>Роза Аваланж  80 РФ ЧС</t>
  </si>
  <si>
    <t>Роза Дарк Вау 70 РФ ЧС</t>
  </si>
  <si>
    <t>Роза Кашмир 60  РФ ЧС</t>
  </si>
  <si>
    <t>Роза Ревиваль  60 РФ ЧС</t>
  </si>
  <si>
    <t>Роза Бубль Гум 60 РФ ЧС</t>
  </si>
  <si>
    <t>Роза Зельда А 60 см ЧС</t>
  </si>
  <si>
    <t>Роза Кустовая Леди Бомбастик А 60 РФ ЧС</t>
  </si>
  <si>
    <t>Роза Кустовая Коралл Баблс А 60 см  ЧС</t>
  </si>
  <si>
    <t>Роза Кустовая Мирабель 60 А РФ ЧС</t>
  </si>
  <si>
    <t>Роза Кустовая Пион Баблс А2 60 см  ЧС</t>
  </si>
  <si>
    <t>Роза Вау 60 А РФ ЧС</t>
  </si>
  <si>
    <t>Роза Пени Лейн 60 А2 РФ ЧС</t>
  </si>
  <si>
    <t>Роза Анна Карина 80 РФ ЧС</t>
  </si>
  <si>
    <t>Роза Три Лав  70 РФ ЧС</t>
  </si>
  <si>
    <t>Роза Кустовая Ольга 60 РФ ЧС</t>
  </si>
  <si>
    <t>Роза Би-Твин 50 РФ ЧС</t>
  </si>
  <si>
    <t>Испана Роза 50 РФ ЧС</t>
  </si>
  <si>
    <t>Роза Кустовая Спейшел Дайменшен  50 РФ ЧС</t>
  </si>
  <si>
    <t>Роза Ред Наоми 60 РФ ЧС</t>
  </si>
  <si>
    <t>Роза Талея 60 РФ ЧС</t>
  </si>
  <si>
    <t>Альстромерия 80 + Россия</t>
  </si>
  <si>
    <t>Роза Аваланж А 60 РФ ЧС</t>
  </si>
  <si>
    <t>Роза Анна Карина 70 РФ C</t>
  </si>
  <si>
    <t>ТУРЦИЯ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</si>
</sst>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\ &quot;₽&quot;;[Red]#,##0.00\ &quot;₽&quot;"/>
  </numFmts>
  <fonts count="24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i/>
      <u/>
      <sz val="16"/>
      <color rgb="FFFF0000"/>
      <name val="Calibri"/>
      <family val="2"/>
      <charset val="204"/>
      <scheme val="minor"/>
    </font>
    <font>
      <b/>
      <i/>
      <sz val="36"/>
      <color theme="0"/>
      <name val="Baskerville Old Face"/>
      <family val="1"/>
    </font>
    <font>
      <b/>
      <sz val="28"/>
      <name val="Calibri"/>
      <family val="2"/>
      <charset val="204"/>
    </font>
    <font>
      <b/>
      <u/>
      <sz val="1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lgerian"/>
      <family val="5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12"/>
      <name val="Arial"/>
      <family val="2"/>
      <charset val="1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1"/>
    </font>
    <font>
      <b/>
      <sz val="16"/>
      <color theme="1"/>
      <name val="Algerian"/>
      <family val="5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</cellStyleXfs>
  <cellXfs count="51">
    <xf numFmtId="0" fontId="0" fillId="0" borderId="0" xfId="0"/>
    <xf numFmtId="0" fontId="3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7" fillId="0" borderId="0" xfId="1" applyFont="1"/>
    <xf numFmtId="0" fontId="0" fillId="0" borderId="0" xfId="0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0" borderId="0" xfId="1" applyFont="1"/>
    <xf numFmtId="0" fontId="0" fillId="2" borderId="0" xfId="0" applyFill="1"/>
    <xf numFmtId="0" fontId="0" fillId="2" borderId="0" xfId="0" applyFill="1" applyAlignment="1">
      <alignment horizontal="left"/>
    </xf>
    <xf numFmtId="9" fontId="16" fillId="7" borderId="19" xfId="0" applyNumberFormat="1" applyFont="1" applyFill="1" applyBorder="1" applyAlignment="1">
      <alignment horizontal="center" vertical="center" wrapText="1"/>
    </xf>
    <xf numFmtId="9" fontId="16" fillId="7" borderId="20" xfId="0" applyNumberFormat="1" applyFont="1" applyFill="1" applyBorder="1" applyAlignment="1">
      <alignment horizontal="center" vertical="center" wrapText="1"/>
    </xf>
    <xf numFmtId="9" fontId="18" fillId="7" borderId="19" xfId="0" applyNumberFormat="1" applyFont="1" applyFill="1" applyBorder="1" applyAlignment="1">
      <alignment horizontal="center" vertical="center"/>
    </xf>
    <xf numFmtId="9" fontId="18" fillId="7" borderId="20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2" fontId="5" fillId="0" borderId="19" xfId="2" applyNumberFormat="1" applyFont="1" applyBorder="1" applyAlignment="1">
      <alignment horizontal="center" vertical="center"/>
    </xf>
    <xf numFmtId="0" fontId="0" fillId="7" borderId="19" xfId="0" applyFill="1" applyBorder="1"/>
    <xf numFmtId="0" fontId="20" fillId="0" borderId="19" xfId="2" applyNumberFormat="1" applyFont="1" applyBorder="1" applyAlignment="1">
      <alignment horizontal="left" wrapText="1"/>
    </xf>
    <xf numFmtId="2" fontId="20" fillId="0" borderId="19" xfId="2" applyNumberFormat="1" applyFont="1" applyBorder="1" applyAlignment="1">
      <alignment horizontal="right" vertical="center"/>
    </xf>
    <xf numFmtId="0" fontId="21" fillId="0" borderId="0" xfId="0" applyFont="1"/>
    <xf numFmtId="2" fontId="22" fillId="0" borderId="19" xfId="2" applyNumberFormat="1" applyFont="1" applyBorder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5" fillId="7" borderId="19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/>
    </xf>
    <xf numFmtId="0" fontId="20" fillId="0" borderId="19" xfId="3" applyNumberFormat="1" applyFont="1" applyBorder="1" applyAlignment="1">
      <alignment horizontal="left" wrapText="1"/>
    </xf>
    <xf numFmtId="2" fontId="20" fillId="0" borderId="19" xfId="3" applyNumberFormat="1" applyFont="1" applyBorder="1" applyAlignment="1">
      <alignment horizontal="right" vertical="center"/>
    </xf>
    <xf numFmtId="0" fontId="17" fillId="7" borderId="17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165" fontId="16" fillId="7" borderId="18" xfId="0" applyNumberFormat="1" applyFont="1" applyFill="1" applyBorder="1" applyAlignment="1">
      <alignment horizontal="center" vertical="center" wrapText="1"/>
    </xf>
    <xf numFmtId="165" fontId="16" fillId="7" borderId="2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165" fontId="15" fillId="6" borderId="10" xfId="0" applyNumberFormat="1" applyFont="1" applyFill="1" applyBorder="1" applyAlignment="1">
      <alignment horizontal="center" vertical="center" wrapText="1"/>
    </xf>
    <xf numFmtId="165" fontId="15" fillId="6" borderId="11" xfId="0" applyNumberFormat="1" applyFont="1" applyFill="1" applyBorder="1" applyAlignment="1">
      <alignment horizontal="center" vertical="center" wrapText="1"/>
    </xf>
    <xf numFmtId="165" fontId="15" fillId="6" borderId="12" xfId="0" applyNumberFormat="1" applyFont="1" applyFill="1" applyBorder="1" applyAlignment="1">
      <alignment horizontal="center" vertical="center" wrapText="1"/>
    </xf>
    <xf numFmtId="165" fontId="16" fillId="4" borderId="14" xfId="0" applyNumberFormat="1" applyFont="1" applyFill="1" applyBorder="1" applyAlignment="1">
      <alignment horizontal="center" vertical="center" wrapText="1"/>
    </xf>
    <xf numFmtId="165" fontId="16" fillId="4" borderId="15" xfId="0" applyNumberFormat="1" applyFont="1" applyFill="1" applyBorder="1" applyAlignment="1">
      <alignment horizontal="center" vertical="center" wrapText="1"/>
    </xf>
    <xf numFmtId="165" fontId="16" fillId="4" borderId="16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Лист1" xfId="2" xr:uid="{00000000-0005-0000-0000-000002000000}"/>
    <cellStyle name="Обычный_Лист3" xfId="3" xr:uid="{00000000-0005-0000-0000-000003000000}"/>
  </cellStyles>
  <dxfs count="20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0</xdr:rowOff>
    </xdr:from>
    <xdr:to>
      <xdr:col>5</xdr:col>
      <xdr:colOff>698500</xdr:colOff>
      <xdr:row>2</xdr:row>
      <xdr:rowOff>304800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3D97D784-41AF-9742-AE8C-F77FE8003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0"/>
          <a:ext cx="32004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ostrade.ru" TargetMode="External"/><Relationship Id="rId1" Type="http://schemas.openxmlformats.org/officeDocument/2006/relationships/hyperlink" Target="https://instagram.com/floraland.moscow?igshid=1tttdvjr1kpe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3"/>
  <sheetViews>
    <sheetView showGridLines="0" tabSelected="1" zoomScaleNormal="100" workbookViewId="0">
      <selection activeCell="A17" sqref="A17"/>
    </sheetView>
  </sheetViews>
  <sheetFormatPr defaultColWidth="11" defaultRowHeight="15.75"/>
  <cols>
    <col min="1" max="1" width="54.875" customWidth="1"/>
  </cols>
  <sheetData>
    <row r="1" spans="1:32" ht="26.1" customHeight="1">
      <c r="A1" s="1" t="s">
        <v>1</v>
      </c>
      <c r="B1" s="2"/>
      <c r="C1" s="3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23.1" customHeight="1">
      <c r="A2" s="1" t="s">
        <v>2</v>
      </c>
      <c r="B2" s="2"/>
      <c r="C2" s="3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ht="27" customHeight="1">
      <c r="A3" s="6" t="s">
        <v>3</v>
      </c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2" ht="30" customHeight="1" thickBot="1">
      <c r="A4" s="10" t="s">
        <v>4</v>
      </c>
    </row>
    <row r="5" spans="1:32" ht="45.95" customHeight="1">
      <c r="A5" s="34" t="s">
        <v>5</v>
      </c>
      <c r="B5" s="35"/>
      <c r="C5" s="35"/>
      <c r="D5" s="35"/>
      <c r="E5" s="35"/>
      <c r="F5" s="3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2" ht="36.950000000000003" customHeight="1">
      <c r="A6" s="37" t="s">
        <v>6</v>
      </c>
      <c r="B6" s="38"/>
      <c r="C6" s="38"/>
      <c r="D6" s="38"/>
      <c r="E6" s="38"/>
      <c r="F6" s="3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2" ht="24.95" customHeight="1" thickBot="1">
      <c r="A7" s="40" t="s">
        <v>80</v>
      </c>
      <c r="B7" s="41"/>
      <c r="C7" s="41"/>
      <c r="D7" s="41"/>
      <c r="E7" s="41"/>
      <c r="F7" s="4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2" ht="27" customHeight="1">
      <c r="A8" s="43" t="s">
        <v>0</v>
      </c>
      <c r="B8" s="45" t="s">
        <v>7</v>
      </c>
      <c r="C8" s="46"/>
      <c r="D8" s="46"/>
      <c r="E8" s="46"/>
      <c r="F8" s="4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2" ht="36.950000000000003" customHeight="1">
      <c r="A9" s="44"/>
      <c r="B9" s="48" t="s">
        <v>8</v>
      </c>
      <c r="C9" s="49"/>
      <c r="D9" s="49"/>
      <c r="E9" s="49"/>
      <c r="F9" s="50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2" ht="27.75" customHeight="1">
      <c r="A10" s="30"/>
      <c r="B10" s="32"/>
      <c r="C10" s="13" t="s">
        <v>9</v>
      </c>
      <c r="D10" s="13" t="s">
        <v>10</v>
      </c>
      <c r="E10" s="13" t="s">
        <v>11</v>
      </c>
      <c r="F10" s="14" t="s">
        <v>12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2" ht="20.100000000000001" customHeight="1">
      <c r="A11" s="31"/>
      <c r="B11" s="33"/>
      <c r="C11" s="15">
        <v>0.05</v>
      </c>
      <c r="D11" s="15">
        <v>0.08</v>
      </c>
      <c r="E11" s="15">
        <v>0.1</v>
      </c>
      <c r="F11" s="16">
        <v>0.12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2" ht="27" customHeight="1">
      <c r="A12" s="17" t="s">
        <v>13</v>
      </c>
      <c r="B12" s="18"/>
      <c r="C12" s="18"/>
      <c r="D12" s="18"/>
      <c r="E12" s="18"/>
      <c r="F12" s="1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23" customFormat="1">
      <c r="A13" s="28" t="s">
        <v>102</v>
      </c>
      <c r="B13" s="29">
        <v>63.1</v>
      </c>
      <c r="C13" s="24">
        <f t="shared" ref="C13:C53" si="0">B13*0.95</f>
        <v>59.945</v>
      </c>
      <c r="D13" s="24">
        <f t="shared" ref="D13:D53" si="1">B13*0.92</f>
        <v>58.052000000000007</v>
      </c>
      <c r="E13" s="24">
        <f t="shared" ref="E13:E53" si="2">B13*0.9</f>
        <v>56.79</v>
      </c>
      <c r="F13" s="24">
        <f t="shared" ref="F13:F53" si="3">B13*0.88</f>
        <v>55.527999999999999</v>
      </c>
    </row>
    <row r="14" spans="1:32" s="23" customFormat="1">
      <c r="A14" s="28" t="s">
        <v>199</v>
      </c>
      <c r="B14" s="29">
        <v>43.46</v>
      </c>
      <c r="C14" s="24">
        <f t="shared" si="0"/>
        <v>41.286999999999999</v>
      </c>
      <c r="D14" s="24">
        <f t="shared" si="1"/>
        <v>39.983200000000004</v>
      </c>
      <c r="E14" s="24">
        <f t="shared" si="2"/>
        <v>39.114000000000004</v>
      </c>
      <c r="F14" s="24">
        <f t="shared" si="3"/>
        <v>38.244799999999998</v>
      </c>
    </row>
    <row r="15" spans="1:32" s="23" customFormat="1">
      <c r="A15" s="28" t="s">
        <v>200</v>
      </c>
      <c r="B15" s="29">
        <v>35.03</v>
      </c>
      <c r="C15" s="24">
        <f t="shared" si="0"/>
        <v>33.278500000000001</v>
      </c>
      <c r="D15" s="24">
        <f t="shared" si="1"/>
        <v>32.227600000000002</v>
      </c>
      <c r="E15" s="24">
        <f t="shared" si="2"/>
        <v>31.527000000000001</v>
      </c>
      <c r="F15" s="24">
        <f t="shared" si="3"/>
        <v>30.8264</v>
      </c>
    </row>
    <row r="16" spans="1:32" s="23" customFormat="1">
      <c r="A16" s="28" t="s">
        <v>210</v>
      </c>
      <c r="B16" s="29">
        <v>63.62</v>
      </c>
      <c r="C16" s="24">
        <f t="shared" si="0"/>
        <v>60.438999999999993</v>
      </c>
      <c r="D16" s="24">
        <f t="shared" si="1"/>
        <v>58.5304</v>
      </c>
      <c r="E16" s="24">
        <f t="shared" si="2"/>
        <v>57.257999999999996</v>
      </c>
      <c r="F16" s="24">
        <f t="shared" si="3"/>
        <v>55.985599999999998</v>
      </c>
    </row>
    <row r="17" spans="1:6" s="23" customFormat="1">
      <c r="A17" s="28" t="s">
        <v>73</v>
      </c>
      <c r="B17" s="29">
        <v>83.44</v>
      </c>
      <c r="C17" s="24">
        <f t="shared" si="0"/>
        <v>79.268000000000001</v>
      </c>
      <c r="D17" s="24">
        <f t="shared" si="1"/>
        <v>76.764800000000008</v>
      </c>
      <c r="E17" s="24">
        <f t="shared" si="2"/>
        <v>75.096000000000004</v>
      </c>
      <c r="F17" s="24">
        <f t="shared" si="3"/>
        <v>73.427199999999999</v>
      </c>
    </row>
    <row r="18" spans="1:6" s="23" customFormat="1">
      <c r="A18" s="28" t="s">
        <v>76</v>
      </c>
      <c r="B18" s="29">
        <v>89.2</v>
      </c>
      <c r="C18" s="24">
        <f t="shared" si="0"/>
        <v>84.74</v>
      </c>
      <c r="D18" s="24">
        <f t="shared" si="1"/>
        <v>82.064000000000007</v>
      </c>
      <c r="E18" s="24">
        <f t="shared" si="2"/>
        <v>80.28</v>
      </c>
      <c r="F18" s="24">
        <f t="shared" si="3"/>
        <v>78.496000000000009</v>
      </c>
    </row>
    <row r="19" spans="1:6" s="23" customFormat="1">
      <c r="A19" s="28" t="s">
        <v>201</v>
      </c>
      <c r="B19" s="29">
        <v>89.79</v>
      </c>
      <c r="C19" s="24">
        <f t="shared" si="0"/>
        <v>85.3005</v>
      </c>
      <c r="D19" s="24">
        <f t="shared" si="1"/>
        <v>82.606800000000007</v>
      </c>
      <c r="E19" s="24">
        <f t="shared" si="2"/>
        <v>80.811000000000007</v>
      </c>
      <c r="F19" s="24">
        <f t="shared" si="3"/>
        <v>79.015200000000007</v>
      </c>
    </row>
    <row r="20" spans="1:6" s="23" customFormat="1">
      <c r="A20" s="28" t="s">
        <v>202</v>
      </c>
      <c r="B20" s="29">
        <v>97.99</v>
      </c>
      <c r="C20" s="24">
        <f t="shared" si="0"/>
        <v>93.090499999999992</v>
      </c>
      <c r="D20" s="24">
        <f t="shared" si="1"/>
        <v>90.150800000000004</v>
      </c>
      <c r="E20" s="24">
        <f t="shared" si="2"/>
        <v>88.191000000000003</v>
      </c>
      <c r="F20" s="24">
        <f t="shared" si="3"/>
        <v>86.231200000000001</v>
      </c>
    </row>
    <row r="21" spans="1:6" s="23" customFormat="1">
      <c r="A21" s="28" t="s">
        <v>14</v>
      </c>
      <c r="B21" s="29">
        <v>97.99</v>
      </c>
      <c r="C21" s="24">
        <f t="shared" si="0"/>
        <v>93.090499999999992</v>
      </c>
      <c r="D21" s="24">
        <f t="shared" si="1"/>
        <v>90.150800000000004</v>
      </c>
      <c r="E21" s="24">
        <f t="shared" si="2"/>
        <v>88.191000000000003</v>
      </c>
      <c r="F21" s="24">
        <f t="shared" si="3"/>
        <v>86.231200000000001</v>
      </c>
    </row>
    <row r="22" spans="1:6" s="23" customFormat="1">
      <c r="A22" s="28" t="s">
        <v>47</v>
      </c>
      <c r="B22" s="29">
        <v>67.48</v>
      </c>
      <c r="C22" s="24">
        <f t="shared" si="0"/>
        <v>64.105999999999995</v>
      </c>
      <c r="D22" s="24">
        <f t="shared" si="1"/>
        <v>62.081600000000009</v>
      </c>
      <c r="E22" s="24">
        <f t="shared" si="2"/>
        <v>60.732000000000006</v>
      </c>
      <c r="F22" s="24">
        <f t="shared" si="3"/>
        <v>59.382400000000004</v>
      </c>
    </row>
    <row r="23" spans="1:6" s="23" customFormat="1">
      <c r="A23" s="28" t="s">
        <v>194</v>
      </c>
      <c r="B23" s="29">
        <v>72.239999999999995</v>
      </c>
      <c r="C23" s="24">
        <f t="shared" si="0"/>
        <v>68.627999999999986</v>
      </c>
      <c r="D23" s="24">
        <f t="shared" si="1"/>
        <v>66.460799999999992</v>
      </c>
      <c r="E23" s="24">
        <f t="shared" si="2"/>
        <v>65.015999999999991</v>
      </c>
      <c r="F23" s="24">
        <f t="shared" si="3"/>
        <v>63.571199999999997</v>
      </c>
    </row>
    <row r="24" spans="1:6" s="23" customFormat="1">
      <c r="A24" s="28" t="s">
        <v>203</v>
      </c>
      <c r="B24" s="29">
        <v>190.99</v>
      </c>
      <c r="C24" s="24">
        <f t="shared" si="0"/>
        <v>181.44050000000001</v>
      </c>
      <c r="D24" s="24">
        <f t="shared" si="1"/>
        <v>175.71080000000001</v>
      </c>
      <c r="E24" s="24">
        <f t="shared" si="2"/>
        <v>171.89100000000002</v>
      </c>
      <c r="F24" s="24">
        <f t="shared" si="3"/>
        <v>168.0712</v>
      </c>
    </row>
    <row r="25" spans="1:6" s="23" customFormat="1">
      <c r="A25" s="28" t="s">
        <v>74</v>
      </c>
      <c r="B25" s="29">
        <v>89.68</v>
      </c>
      <c r="C25" s="24">
        <f t="shared" si="0"/>
        <v>85.195999999999998</v>
      </c>
      <c r="D25" s="24">
        <f t="shared" si="1"/>
        <v>82.505600000000015</v>
      </c>
      <c r="E25" s="24">
        <f t="shared" si="2"/>
        <v>80.712000000000003</v>
      </c>
      <c r="F25" s="24">
        <f t="shared" si="3"/>
        <v>78.918400000000005</v>
      </c>
    </row>
    <row r="26" spans="1:6" s="23" customFormat="1">
      <c r="A26" s="28" t="s">
        <v>112</v>
      </c>
      <c r="B26" s="29">
        <v>137.16999999999999</v>
      </c>
      <c r="C26" s="24">
        <f t="shared" si="0"/>
        <v>130.3115</v>
      </c>
      <c r="D26" s="24">
        <f t="shared" si="1"/>
        <v>126.1964</v>
      </c>
      <c r="E26" s="24">
        <f t="shared" si="2"/>
        <v>123.45299999999999</v>
      </c>
      <c r="F26" s="24">
        <f t="shared" si="3"/>
        <v>120.70959999999999</v>
      </c>
    </row>
    <row r="27" spans="1:6" s="23" customFormat="1">
      <c r="A27" s="28" t="s">
        <v>49</v>
      </c>
      <c r="B27" s="29">
        <v>98.5</v>
      </c>
      <c r="C27" s="24">
        <f t="shared" si="0"/>
        <v>93.574999999999989</v>
      </c>
      <c r="D27" s="24">
        <f t="shared" si="1"/>
        <v>90.62</v>
      </c>
      <c r="E27" s="24">
        <f t="shared" si="2"/>
        <v>88.65</v>
      </c>
      <c r="F27" s="24">
        <f t="shared" si="3"/>
        <v>86.68</v>
      </c>
    </row>
    <row r="28" spans="1:6" s="23" customFormat="1">
      <c r="A28" s="28" t="s">
        <v>103</v>
      </c>
      <c r="B28" s="29">
        <v>71.150000000000006</v>
      </c>
      <c r="C28" s="24">
        <f t="shared" si="0"/>
        <v>67.592500000000001</v>
      </c>
      <c r="D28" s="24">
        <f t="shared" si="1"/>
        <v>65.458000000000013</v>
      </c>
      <c r="E28" s="24">
        <f t="shared" si="2"/>
        <v>64.035000000000011</v>
      </c>
      <c r="F28" s="24">
        <f t="shared" si="3"/>
        <v>62.612000000000002</v>
      </c>
    </row>
    <row r="29" spans="1:6" s="23" customFormat="1">
      <c r="A29" s="28" t="s">
        <v>77</v>
      </c>
      <c r="B29" s="29">
        <v>75.989999999999995</v>
      </c>
      <c r="C29" s="24">
        <f t="shared" si="0"/>
        <v>72.190499999999986</v>
      </c>
      <c r="D29" s="24">
        <f t="shared" si="1"/>
        <v>69.910799999999995</v>
      </c>
      <c r="E29" s="24">
        <f t="shared" si="2"/>
        <v>68.390999999999991</v>
      </c>
      <c r="F29" s="24">
        <f t="shared" si="3"/>
        <v>66.871200000000002</v>
      </c>
    </row>
    <row r="30" spans="1:6" s="23" customFormat="1">
      <c r="A30" s="28" t="s">
        <v>26</v>
      </c>
      <c r="B30" s="29">
        <v>130.5</v>
      </c>
      <c r="C30" s="24">
        <f t="shared" si="0"/>
        <v>123.97499999999999</v>
      </c>
      <c r="D30" s="24">
        <f t="shared" si="1"/>
        <v>120.06</v>
      </c>
      <c r="E30" s="24">
        <f t="shared" si="2"/>
        <v>117.45</v>
      </c>
      <c r="F30" s="24">
        <f t="shared" si="3"/>
        <v>114.84</v>
      </c>
    </row>
    <row r="31" spans="1:6" s="23" customFormat="1">
      <c r="A31" s="28" t="s">
        <v>104</v>
      </c>
      <c r="B31" s="29">
        <v>154.5</v>
      </c>
      <c r="C31" s="24">
        <f t="shared" si="0"/>
        <v>146.77500000000001</v>
      </c>
      <c r="D31" s="24">
        <f t="shared" si="1"/>
        <v>142.14000000000001</v>
      </c>
      <c r="E31" s="24">
        <f t="shared" si="2"/>
        <v>139.05000000000001</v>
      </c>
      <c r="F31" s="24">
        <f t="shared" si="3"/>
        <v>135.96</v>
      </c>
    </row>
    <row r="32" spans="1:6" s="23" customFormat="1">
      <c r="A32" s="28" t="s">
        <v>33</v>
      </c>
      <c r="B32" s="29">
        <v>274.87</v>
      </c>
      <c r="C32" s="24">
        <f t="shared" si="0"/>
        <v>261.12649999999996</v>
      </c>
      <c r="D32" s="24">
        <f t="shared" si="1"/>
        <v>252.88040000000001</v>
      </c>
      <c r="E32" s="24">
        <f t="shared" si="2"/>
        <v>247.38300000000001</v>
      </c>
      <c r="F32" s="24">
        <f t="shared" si="3"/>
        <v>241.88560000000001</v>
      </c>
    </row>
    <row r="33" spans="1:6" s="23" customFormat="1">
      <c r="A33" s="28" t="s">
        <v>55</v>
      </c>
      <c r="B33" s="29">
        <v>274.87</v>
      </c>
      <c r="C33" s="24">
        <f t="shared" si="0"/>
        <v>261.12649999999996</v>
      </c>
      <c r="D33" s="24">
        <f t="shared" si="1"/>
        <v>252.88040000000001</v>
      </c>
      <c r="E33" s="24">
        <f t="shared" si="2"/>
        <v>247.38300000000001</v>
      </c>
      <c r="F33" s="24">
        <f t="shared" si="3"/>
        <v>241.88560000000001</v>
      </c>
    </row>
    <row r="34" spans="1:6" s="23" customFormat="1">
      <c r="A34" s="28" t="s">
        <v>75</v>
      </c>
      <c r="B34" s="29">
        <v>75.5</v>
      </c>
      <c r="C34" s="24">
        <f t="shared" si="0"/>
        <v>71.724999999999994</v>
      </c>
      <c r="D34" s="24">
        <f t="shared" si="1"/>
        <v>69.460000000000008</v>
      </c>
      <c r="E34" s="24">
        <f t="shared" si="2"/>
        <v>67.95</v>
      </c>
      <c r="F34" s="24">
        <f t="shared" si="3"/>
        <v>66.44</v>
      </c>
    </row>
    <row r="35" spans="1:6" s="23" customFormat="1">
      <c r="A35" s="28" t="s">
        <v>204</v>
      </c>
      <c r="B35" s="29">
        <v>104.29</v>
      </c>
      <c r="C35" s="24">
        <f t="shared" si="0"/>
        <v>99.075500000000005</v>
      </c>
      <c r="D35" s="24">
        <f t="shared" si="1"/>
        <v>95.94680000000001</v>
      </c>
      <c r="E35" s="24">
        <f t="shared" si="2"/>
        <v>93.861000000000004</v>
      </c>
      <c r="F35" s="24">
        <f t="shared" si="3"/>
        <v>91.775200000000012</v>
      </c>
    </row>
    <row r="36" spans="1:6" s="23" customFormat="1">
      <c r="A36" s="28" t="s">
        <v>205</v>
      </c>
      <c r="B36" s="29">
        <v>65.290000000000006</v>
      </c>
      <c r="C36" s="24">
        <f t="shared" si="0"/>
        <v>62.025500000000001</v>
      </c>
      <c r="D36" s="24">
        <f t="shared" si="1"/>
        <v>60.066800000000008</v>
      </c>
      <c r="E36" s="24">
        <f t="shared" si="2"/>
        <v>58.76100000000001</v>
      </c>
      <c r="F36" s="24">
        <f t="shared" si="3"/>
        <v>57.455200000000005</v>
      </c>
    </row>
    <row r="37" spans="1:6" s="23" customFormat="1">
      <c r="A37" s="28" t="s">
        <v>114</v>
      </c>
      <c r="B37" s="29">
        <v>61.99</v>
      </c>
      <c r="C37" s="24">
        <f t="shared" si="0"/>
        <v>58.890499999999996</v>
      </c>
      <c r="D37" s="24">
        <f t="shared" si="1"/>
        <v>57.030800000000006</v>
      </c>
      <c r="E37" s="24">
        <f t="shared" si="2"/>
        <v>55.791000000000004</v>
      </c>
      <c r="F37" s="24">
        <f t="shared" si="3"/>
        <v>54.551200000000001</v>
      </c>
    </row>
    <row r="38" spans="1:6" s="23" customFormat="1">
      <c r="A38" s="28" t="s">
        <v>122</v>
      </c>
      <c r="B38" s="29">
        <v>61.99</v>
      </c>
      <c r="C38" s="24">
        <f t="shared" si="0"/>
        <v>58.890499999999996</v>
      </c>
      <c r="D38" s="24">
        <f t="shared" si="1"/>
        <v>57.030800000000006</v>
      </c>
      <c r="E38" s="24">
        <f t="shared" si="2"/>
        <v>55.791000000000004</v>
      </c>
      <c r="F38" s="24">
        <f t="shared" si="3"/>
        <v>54.551200000000001</v>
      </c>
    </row>
    <row r="39" spans="1:6" s="23" customFormat="1">
      <c r="A39" s="28" t="s">
        <v>29</v>
      </c>
      <c r="B39" s="29">
        <v>1550</v>
      </c>
      <c r="C39" s="24">
        <f t="shared" si="0"/>
        <v>1472.5</v>
      </c>
      <c r="D39" s="24">
        <f t="shared" si="1"/>
        <v>1426</v>
      </c>
      <c r="E39" s="24">
        <f t="shared" si="2"/>
        <v>1395</v>
      </c>
      <c r="F39" s="24">
        <f t="shared" si="3"/>
        <v>1364</v>
      </c>
    </row>
    <row r="40" spans="1:6" s="23" customFormat="1">
      <c r="A40" s="28" t="s">
        <v>206</v>
      </c>
      <c r="B40" s="29">
        <v>505.99</v>
      </c>
      <c r="C40" s="24">
        <f t="shared" si="0"/>
        <v>480.69049999999999</v>
      </c>
      <c r="D40" s="24">
        <f t="shared" si="1"/>
        <v>465.51080000000002</v>
      </c>
      <c r="E40" s="24">
        <f t="shared" si="2"/>
        <v>455.39100000000002</v>
      </c>
      <c r="F40" s="24">
        <f t="shared" si="3"/>
        <v>445.27120000000002</v>
      </c>
    </row>
    <row r="41" spans="1:6" s="23" customFormat="1">
      <c r="A41" s="28" t="s">
        <v>79</v>
      </c>
      <c r="B41" s="29">
        <v>415.99</v>
      </c>
      <c r="C41" s="24">
        <f t="shared" si="0"/>
        <v>395.19049999999999</v>
      </c>
      <c r="D41" s="24">
        <f t="shared" si="1"/>
        <v>382.71080000000001</v>
      </c>
      <c r="E41" s="24">
        <f t="shared" si="2"/>
        <v>374.39100000000002</v>
      </c>
      <c r="F41" s="24">
        <f t="shared" si="3"/>
        <v>366.07120000000003</v>
      </c>
    </row>
    <row r="42" spans="1:6" s="23" customFormat="1">
      <c r="A42" s="28" t="s">
        <v>25</v>
      </c>
      <c r="B42" s="29">
        <v>75.540000000000006</v>
      </c>
      <c r="C42" s="24">
        <f t="shared" si="0"/>
        <v>71.763000000000005</v>
      </c>
      <c r="D42" s="24">
        <f t="shared" si="1"/>
        <v>69.496800000000007</v>
      </c>
      <c r="E42" s="24">
        <f t="shared" si="2"/>
        <v>67.986000000000004</v>
      </c>
      <c r="F42" s="24">
        <f t="shared" si="3"/>
        <v>66.475200000000001</v>
      </c>
    </row>
    <row r="43" spans="1:6" s="23" customFormat="1">
      <c r="A43" s="28" t="s">
        <v>22</v>
      </c>
      <c r="B43" s="29">
        <v>84.5</v>
      </c>
      <c r="C43" s="24">
        <f t="shared" si="0"/>
        <v>80.274999999999991</v>
      </c>
      <c r="D43" s="24">
        <f t="shared" si="1"/>
        <v>77.740000000000009</v>
      </c>
      <c r="E43" s="24">
        <f t="shared" si="2"/>
        <v>76.05</v>
      </c>
      <c r="F43" s="24">
        <f t="shared" si="3"/>
        <v>74.36</v>
      </c>
    </row>
    <row r="44" spans="1:6" s="23" customFormat="1">
      <c r="A44" s="28" t="s">
        <v>107</v>
      </c>
      <c r="B44" s="29">
        <v>35.99</v>
      </c>
      <c r="C44" s="24">
        <f t="shared" si="0"/>
        <v>34.1905</v>
      </c>
      <c r="D44" s="24">
        <f t="shared" si="1"/>
        <v>33.110800000000005</v>
      </c>
      <c r="E44" s="24">
        <f t="shared" si="2"/>
        <v>32.391000000000005</v>
      </c>
      <c r="F44" s="24">
        <f t="shared" si="3"/>
        <v>31.671200000000002</v>
      </c>
    </row>
    <row r="45" spans="1:6" s="23" customFormat="1">
      <c r="A45" s="28" t="s">
        <v>207</v>
      </c>
      <c r="B45" s="29">
        <v>72.27</v>
      </c>
      <c r="C45" s="24">
        <f t="shared" si="0"/>
        <v>68.656499999999994</v>
      </c>
      <c r="D45" s="24">
        <f t="shared" si="1"/>
        <v>66.488399999999999</v>
      </c>
      <c r="E45" s="24">
        <f t="shared" si="2"/>
        <v>65.042999999999992</v>
      </c>
      <c r="F45" s="24">
        <f t="shared" si="3"/>
        <v>63.5976</v>
      </c>
    </row>
    <row r="46" spans="1:6" s="23" customFormat="1">
      <c r="A46" s="28" t="s">
        <v>117</v>
      </c>
      <c r="B46" s="29">
        <v>63.5</v>
      </c>
      <c r="C46" s="24">
        <f t="shared" si="0"/>
        <v>60.324999999999996</v>
      </c>
      <c r="D46" s="24">
        <f t="shared" si="1"/>
        <v>58.42</v>
      </c>
      <c r="E46" s="24">
        <f t="shared" si="2"/>
        <v>57.15</v>
      </c>
      <c r="F46" s="24">
        <f t="shared" si="3"/>
        <v>55.88</v>
      </c>
    </row>
    <row r="47" spans="1:6" s="23" customFormat="1">
      <c r="A47" s="28" t="s">
        <v>105</v>
      </c>
      <c r="B47" s="29">
        <v>145.99</v>
      </c>
      <c r="C47" s="24">
        <f t="shared" si="0"/>
        <v>138.69050000000001</v>
      </c>
      <c r="D47" s="24">
        <f t="shared" si="1"/>
        <v>134.3108</v>
      </c>
      <c r="E47" s="24">
        <f t="shared" si="2"/>
        <v>131.39100000000002</v>
      </c>
      <c r="F47" s="24">
        <f t="shared" si="3"/>
        <v>128.47120000000001</v>
      </c>
    </row>
    <row r="48" spans="1:6" s="23" customFormat="1">
      <c r="A48" s="28" t="s">
        <v>48</v>
      </c>
      <c r="B48" s="29">
        <v>145.99</v>
      </c>
      <c r="C48" s="24">
        <f t="shared" si="0"/>
        <v>138.69050000000001</v>
      </c>
      <c r="D48" s="24">
        <f t="shared" si="1"/>
        <v>134.3108</v>
      </c>
      <c r="E48" s="24">
        <f t="shared" si="2"/>
        <v>131.39100000000002</v>
      </c>
      <c r="F48" s="24">
        <f t="shared" si="3"/>
        <v>128.47120000000001</v>
      </c>
    </row>
    <row r="49" spans="1:6" s="23" customFormat="1">
      <c r="A49" s="28" t="s">
        <v>16</v>
      </c>
      <c r="B49" s="29">
        <v>88.5</v>
      </c>
      <c r="C49" s="24">
        <f t="shared" si="0"/>
        <v>84.075000000000003</v>
      </c>
      <c r="D49" s="24">
        <f t="shared" si="1"/>
        <v>81.42</v>
      </c>
      <c r="E49" s="24">
        <f t="shared" si="2"/>
        <v>79.650000000000006</v>
      </c>
      <c r="F49" s="24">
        <f t="shared" si="3"/>
        <v>77.88</v>
      </c>
    </row>
    <row r="50" spans="1:6" s="23" customFormat="1">
      <c r="A50" s="28" t="s">
        <v>17</v>
      </c>
      <c r="B50" s="29">
        <v>88.5</v>
      </c>
      <c r="C50" s="24">
        <f t="shared" si="0"/>
        <v>84.075000000000003</v>
      </c>
      <c r="D50" s="24">
        <f t="shared" si="1"/>
        <v>81.42</v>
      </c>
      <c r="E50" s="24">
        <f t="shared" si="2"/>
        <v>79.650000000000006</v>
      </c>
      <c r="F50" s="24">
        <f t="shared" si="3"/>
        <v>77.88</v>
      </c>
    </row>
    <row r="51" spans="1:6" s="23" customFormat="1">
      <c r="A51" s="28" t="s">
        <v>56</v>
      </c>
      <c r="B51" s="29">
        <v>88.5</v>
      </c>
      <c r="C51" s="24">
        <f t="shared" si="0"/>
        <v>84.075000000000003</v>
      </c>
      <c r="D51" s="24">
        <f t="shared" si="1"/>
        <v>81.42</v>
      </c>
      <c r="E51" s="24">
        <f t="shared" si="2"/>
        <v>79.650000000000006</v>
      </c>
      <c r="F51" s="24">
        <f t="shared" si="3"/>
        <v>77.88</v>
      </c>
    </row>
    <row r="52" spans="1:6" s="23" customFormat="1">
      <c r="A52" s="28" t="s">
        <v>62</v>
      </c>
      <c r="B52" s="29">
        <v>88.5</v>
      </c>
      <c r="C52" s="24">
        <f t="shared" si="0"/>
        <v>84.075000000000003</v>
      </c>
      <c r="D52" s="24">
        <f t="shared" si="1"/>
        <v>81.42</v>
      </c>
      <c r="E52" s="24">
        <f t="shared" si="2"/>
        <v>79.650000000000006</v>
      </c>
      <c r="F52" s="24">
        <f t="shared" si="3"/>
        <v>77.88</v>
      </c>
    </row>
    <row r="53" spans="1:6" s="23" customFormat="1">
      <c r="A53" s="28" t="s">
        <v>197</v>
      </c>
      <c r="B53" s="29">
        <v>145.99</v>
      </c>
      <c r="C53" s="24">
        <f t="shared" si="0"/>
        <v>138.69050000000001</v>
      </c>
      <c r="D53" s="24">
        <f t="shared" si="1"/>
        <v>134.3108</v>
      </c>
      <c r="E53" s="24">
        <f t="shared" si="2"/>
        <v>131.39100000000002</v>
      </c>
      <c r="F53" s="24">
        <f t="shared" si="3"/>
        <v>128.47120000000001</v>
      </c>
    </row>
    <row r="54" spans="1:6" s="23" customFormat="1">
      <c r="A54" s="28" t="s">
        <v>18</v>
      </c>
      <c r="B54" s="29">
        <v>145.99</v>
      </c>
      <c r="C54" s="24">
        <f t="shared" ref="C54:C84" si="4">B54*0.95</f>
        <v>138.69050000000001</v>
      </c>
      <c r="D54" s="24">
        <f t="shared" ref="D54:D84" si="5">B54*0.92</f>
        <v>134.3108</v>
      </c>
      <c r="E54" s="24">
        <f t="shared" ref="E54:E84" si="6">B54*0.9</f>
        <v>131.39100000000002</v>
      </c>
      <c r="F54" s="24">
        <f t="shared" ref="F54:F84" si="7">B54*0.88</f>
        <v>128.47120000000001</v>
      </c>
    </row>
    <row r="55" spans="1:6" s="23" customFormat="1">
      <c r="A55" s="28" t="s">
        <v>19</v>
      </c>
      <c r="B55" s="29">
        <v>88.5</v>
      </c>
      <c r="C55" s="24">
        <f t="shared" si="4"/>
        <v>84.075000000000003</v>
      </c>
      <c r="D55" s="24">
        <f t="shared" si="5"/>
        <v>81.42</v>
      </c>
      <c r="E55" s="24">
        <f t="shared" si="6"/>
        <v>79.650000000000006</v>
      </c>
      <c r="F55" s="24">
        <f t="shared" si="7"/>
        <v>77.88</v>
      </c>
    </row>
    <row r="56" spans="1:6" s="23" customFormat="1">
      <c r="A56" s="28" t="s">
        <v>58</v>
      </c>
      <c r="B56" s="29">
        <v>88.5</v>
      </c>
      <c r="C56" s="24">
        <f t="shared" si="4"/>
        <v>84.075000000000003</v>
      </c>
      <c r="D56" s="24">
        <f t="shared" si="5"/>
        <v>81.42</v>
      </c>
      <c r="E56" s="24">
        <f t="shared" si="6"/>
        <v>79.650000000000006</v>
      </c>
      <c r="F56" s="24">
        <f t="shared" si="7"/>
        <v>77.88</v>
      </c>
    </row>
    <row r="57" spans="1:6" s="23" customFormat="1">
      <c r="A57" s="28" t="s">
        <v>110</v>
      </c>
      <c r="B57" s="29">
        <v>88.5</v>
      </c>
      <c r="C57" s="24">
        <f t="shared" si="4"/>
        <v>84.075000000000003</v>
      </c>
      <c r="D57" s="24">
        <f t="shared" si="5"/>
        <v>81.42</v>
      </c>
      <c r="E57" s="24">
        <f t="shared" si="6"/>
        <v>79.650000000000006</v>
      </c>
      <c r="F57" s="24">
        <f t="shared" si="7"/>
        <v>77.88</v>
      </c>
    </row>
    <row r="58" spans="1:6" s="23" customFormat="1">
      <c r="A58" s="28" t="s">
        <v>111</v>
      </c>
      <c r="B58" s="29">
        <v>88.5</v>
      </c>
      <c r="C58" s="24">
        <f t="shared" si="4"/>
        <v>84.075000000000003</v>
      </c>
      <c r="D58" s="24">
        <f t="shared" si="5"/>
        <v>81.42</v>
      </c>
      <c r="E58" s="24">
        <f t="shared" si="6"/>
        <v>79.650000000000006</v>
      </c>
      <c r="F58" s="24">
        <f t="shared" si="7"/>
        <v>77.88</v>
      </c>
    </row>
    <row r="59" spans="1:6" s="23" customFormat="1">
      <c r="A59" s="28" t="s">
        <v>78</v>
      </c>
      <c r="B59" s="29">
        <v>145.99</v>
      </c>
      <c r="C59" s="24">
        <f t="shared" si="4"/>
        <v>138.69050000000001</v>
      </c>
      <c r="D59" s="24">
        <f t="shared" si="5"/>
        <v>134.3108</v>
      </c>
      <c r="E59" s="24">
        <f t="shared" si="6"/>
        <v>131.39100000000002</v>
      </c>
      <c r="F59" s="24">
        <f t="shared" si="7"/>
        <v>128.47120000000001</v>
      </c>
    </row>
    <row r="60" spans="1:6" s="23" customFormat="1">
      <c r="A60" s="28" t="s">
        <v>54</v>
      </c>
      <c r="B60" s="29">
        <v>88.5</v>
      </c>
      <c r="C60" s="24">
        <f t="shared" si="4"/>
        <v>84.075000000000003</v>
      </c>
      <c r="D60" s="24">
        <f t="shared" si="5"/>
        <v>81.42</v>
      </c>
      <c r="E60" s="24">
        <f t="shared" si="6"/>
        <v>79.650000000000006</v>
      </c>
      <c r="F60" s="24">
        <f t="shared" si="7"/>
        <v>77.88</v>
      </c>
    </row>
    <row r="61" spans="1:6" s="23" customFormat="1">
      <c r="A61" s="28" t="s">
        <v>118</v>
      </c>
      <c r="B61" s="29">
        <v>88.5</v>
      </c>
      <c r="C61" s="24">
        <f t="shared" si="4"/>
        <v>84.075000000000003</v>
      </c>
      <c r="D61" s="24">
        <f t="shared" si="5"/>
        <v>81.42</v>
      </c>
      <c r="E61" s="24">
        <f t="shared" si="6"/>
        <v>79.650000000000006</v>
      </c>
      <c r="F61" s="24">
        <f t="shared" si="7"/>
        <v>77.88</v>
      </c>
    </row>
    <row r="62" spans="1:6" s="23" customFormat="1">
      <c r="A62" s="28" t="s">
        <v>23</v>
      </c>
      <c r="B62" s="29">
        <v>145.99</v>
      </c>
      <c r="C62" s="24">
        <f t="shared" si="4"/>
        <v>138.69050000000001</v>
      </c>
      <c r="D62" s="24">
        <f t="shared" si="5"/>
        <v>134.3108</v>
      </c>
      <c r="E62" s="24">
        <f t="shared" si="6"/>
        <v>131.39100000000002</v>
      </c>
      <c r="F62" s="24">
        <f t="shared" si="7"/>
        <v>128.47120000000001</v>
      </c>
    </row>
    <row r="63" spans="1:6" s="23" customFormat="1">
      <c r="A63" s="28" t="s">
        <v>121</v>
      </c>
      <c r="B63" s="29">
        <v>88.5</v>
      </c>
      <c r="C63" s="24">
        <f t="shared" si="4"/>
        <v>84.075000000000003</v>
      </c>
      <c r="D63" s="24">
        <f t="shared" si="5"/>
        <v>81.42</v>
      </c>
      <c r="E63" s="24">
        <f t="shared" si="6"/>
        <v>79.650000000000006</v>
      </c>
      <c r="F63" s="24">
        <f t="shared" si="7"/>
        <v>77.88</v>
      </c>
    </row>
    <row r="64" spans="1:6" s="23" customFormat="1">
      <c r="A64" s="28" t="s">
        <v>195</v>
      </c>
      <c r="B64" s="29">
        <v>88.5</v>
      </c>
      <c r="C64" s="24">
        <f t="shared" si="4"/>
        <v>84.075000000000003</v>
      </c>
      <c r="D64" s="24">
        <f t="shared" si="5"/>
        <v>81.42</v>
      </c>
      <c r="E64" s="24">
        <f t="shared" si="6"/>
        <v>79.650000000000006</v>
      </c>
      <c r="F64" s="24">
        <f t="shared" si="7"/>
        <v>77.88</v>
      </c>
    </row>
    <row r="65" spans="1:6" s="23" customFormat="1">
      <c r="A65" s="28" t="s">
        <v>28</v>
      </c>
      <c r="B65" s="29">
        <v>88.5</v>
      </c>
      <c r="C65" s="24">
        <f t="shared" si="4"/>
        <v>84.075000000000003</v>
      </c>
      <c r="D65" s="24">
        <f t="shared" si="5"/>
        <v>81.42</v>
      </c>
      <c r="E65" s="24">
        <f t="shared" si="6"/>
        <v>79.650000000000006</v>
      </c>
      <c r="F65" s="24">
        <f t="shared" si="7"/>
        <v>77.88</v>
      </c>
    </row>
    <row r="66" spans="1:6" s="23" customFormat="1">
      <c r="A66" s="28" t="s">
        <v>20</v>
      </c>
      <c r="B66" s="29">
        <v>145.99</v>
      </c>
      <c r="C66" s="24">
        <f t="shared" si="4"/>
        <v>138.69050000000001</v>
      </c>
      <c r="D66" s="24">
        <f t="shared" si="5"/>
        <v>134.3108</v>
      </c>
      <c r="E66" s="24">
        <f t="shared" si="6"/>
        <v>131.39100000000002</v>
      </c>
      <c r="F66" s="24">
        <f t="shared" si="7"/>
        <v>128.47120000000001</v>
      </c>
    </row>
    <row r="67" spans="1:6" s="23" customFormat="1">
      <c r="A67" s="28" t="s">
        <v>66</v>
      </c>
      <c r="B67" s="29">
        <v>88.5</v>
      </c>
      <c r="C67" s="24">
        <f t="shared" si="4"/>
        <v>84.075000000000003</v>
      </c>
      <c r="D67" s="24">
        <f t="shared" si="5"/>
        <v>81.42</v>
      </c>
      <c r="E67" s="24">
        <f t="shared" si="6"/>
        <v>79.650000000000006</v>
      </c>
      <c r="F67" s="24">
        <f t="shared" si="7"/>
        <v>77.88</v>
      </c>
    </row>
    <row r="68" spans="1:6" s="23" customFormat="1">
      <c r="A68" s="28" t="s">
        <v>57</v>
      </c>
      <c r="B68" s="29">
        <v>88.5</v>
      </c>
      <c r="C68" s="24">
        <f t="shared" si="4"/>
        <v>84.075000000000003</v>
      </c>
      <c r="D68" s="24">
        <f t="shared" si="5"/>
        <v>81.42</v>
      </c>
      <c r="E68" s="24">
        <f t="shared" si="6"/>
        <v>79.650000000000006</v>
      </c>
      <c r="F68" s="24">
        <f t="shared" si="7"/>
        <v>77.88</v>
      </c>
    </row>
    <row r="69" spans="1:6" s="23" customFormat="1">
      <c r="A69" s="28" t="s">
        <v>196</v>
      </c>
      <c r="B69" s="29">
        <v>145.99</v>
      </c>
      <c r="C69" s="24">
        <f t="shared" si="4"/>
        <v>138.69050000000001</v>
      </c>
      <c r="D69" s="24">
        <f t="shared" si="5"/>
        <v>134.3108</v>
      </c>
      <c r="E69" s="24">
        <f t="shared" si="6"/>
        <v>131.39100000000002</v>
      </c>
      <c r="F69" s="24">
        <f t="shared" si="7"/>
        <v>128.47120000000001</v>
      </c>
    </row>
    <row r="70" spans="1:6" s="23" customFormat="1">
      <c r="A70" s="28" t="s">
        <v>209</v>
      </c>
      <c r="B70" s="29">
        <v>88.5</v>
      </c>
      <c r="C70" s="24">
        <f t="shared" si="4"/>
        <v>84.075000000000003</v>
      </c>
      <c r="D70" s="24">
        <f t="shared" si="5"/>
        <v>81.42</v>
      </c>
      <c r="E70" s="24">
        <f t="shared" si="6"/>
        <v>79.650000000000006</v>
      </c>
      <c r="F70" s="24">
        <f t="shared" si="7"/>
        <v>77.88</v>
      </c>
    </row>
    <row r="71" spans="1:6" s="23" customFormat="1">
      <c r="A71" s="28" t="s">
        <v>198</v>
      </c>
      <c r="B71" s="29">
        <v>88.5</v>
      </c>
      <c r="C71" s="24">
        <f t="shared" si="4"/>
        <v>84.075000000000003</v>
      </c>
      <c r="D71" s="24">
        <f t="shared" si="5"/>
        <v>81.42</v>
      </c>
      <c r="E71" s="24">
        <f t="shared" si="6"/>
        <v>79.650000000000006</v>
      </c>
      <c r="F71" s="24">
        <f t="shared" si="7"/>
        <v>77.88</v>
      </c>
    </row>
    <row r="72" spans="1:6" s="23" customFormat="1">
      <c r="A72" s="28" t="s">
        <v>59</v>
      </c>
      <c r="B72" s="29">
        <v>88.5</v>
      </c>
      <c r="C72" s="24">
        <f t="shared" si="4"/>
        <v>84.075000000000003</v>
      </c>
      <c r="D72" s="24">
        <f t="shared" si="5"/>
        <v>81.42</v>
      </c>
      <c r="E72" s="24">
        <f t="shared" si="6"/>
        <v>79.650000000000006</v>
      </c>
      <c r="F72" s="24">
        <f t="shared" si="7"/>
        <v>77.88</v>
      </c>
    </row>
    <row r="73" spans="1:6" s="23" customFormat="1">
      <c r="A73" s="28" t="s">
        <v>61</v>
      </c>
      <c r="B73" s="29">
        <v>88.5</v>
      </c>
      <c r="C73" s="24">
        <f t="shared" si="4"/>
        <v>84.075000000000003</v>
      </c>
      <c r="D73" s="24">
        <f t="shared" si="5"/>
        <v>81.42</v>
      </c>
      <c r="E73" s="24">
        <f t="shared" si="6"/>
        <v>79.650000000000006</v>
      </c>
      <c r="F73" s="24">
        <f t="shared" si="7"/>
        <v>77.88</v>
      </c>
    </row>
    <row r="74" spans="1:6" s="23" customFormat="1">
      <c r="A74" s="28" t="s">
        <v>109</v>
      </c>
      <c r="B74" s="29">
        <v>145.99</v>
      </c>
      <c r="C74" s="24">
        <f t="shared" si="4"/>
        <v>138.69050000000001</v>
      </c>
      <c r="D74" s="24">
        <f t="shared" si="5"/>
        <v>134.3108</v>
      </c>
      <c r="E74" s="24">
        <f t="shared" si="6"/>
        <v>131.39100000000002</v>
      </c>
      <c r="F74" s="24">
        <f t="shared" si="7"/>
        <v>128.47120000000001</v>
      </c>
    </row>
    <row r="75" spans="1:6" s="23" customFormat="1">
      <c r="A75" s="28" t="s">
        <v>113</v>
      </c>
      <c r="B75" s="29">
        <v>88.5</v>
      </c>
      <c r="C75" s="24">
        <f t="shared" si="4"/>
        <v>84.075000000000003</v>
      </c>
      <c r="D75" s="24">
        <f t="shared" si="5"/>
        <v>81.42</v>
      </c>
      <c r="E75" s="24">
        <f t="shared" si="6"/>
        <v>79.650000000000006</v>
      </c>
      <c r="F75" s="24">
        <f t="shared" si="7"/>
        <v>77.88</v>
      </c>
    </row>
    <row r="76" spans="1:6" s="23" customFormat="1">
      <c r="A76" s="28" t="s">
        <v>67</v>
      </c>
      <c r="B76" s="29">
        <v>88.5</v>
      </c>
      <c r="C76" s="24">
        <f t="shared" si="4"/>
        <v>84.075000000000003</v>
      </c>
      <c r="D76" s="24">
        <f t="shared" si="5"/>
        <v>81.42</v>
      </c>
      <c r="E76" s="24">
        <f t="shared" si="6"/>
        <v>79.650000000000006</v>
      </c>
      <c r="F76" s="24">
        <f t="shared" si="7"/>
        <v>77.88</v>
      </c>
    </row>
    <row r="77" spans="1:6" s="23" customFormat="1">
      <c r="A77" s="28" t="s">
        <v>116</v>
      </c>
      <c r="B77" s="29">
        <v>63.5</v>
      </c>
      <c r="C77" s="24">
        <f t="shared" si="4"/>
        <v>60.324999999999996</v>
      </c>
      <c r="D77" s="24">
        <f t="shared" si="5"/>
        <v>58.42</v>
      </c>
      <c r="E77" s="24">
        <f t="shared" si="6"/>
        <v>57.15</v>
      </c>
      <c r="F77" s="24">
        <f t="shared" si="7"/>
        <v>55.88</v>
      </c>
    </row>
    <row r="78" spans="1:6" s="23" customFormat="1">
      <c r="A78" s="28" t="s">
        <v>101</v>
      </c>
      <c r="B78" s="29">
        <v>63.5</v>
      </c>
      <c r="C78" s="24">
        <f t="shared" si="4"/>
        <v>60.324999999999996</v>
      </c>
      <c r="D78" s="24">
        <f t="shared" si="5"/>
        <v>58.42</v>
      </c>
      <c r="E78" s="24">
        <f t="shared" si="6"/>
        <v>57.15</v>
      </c>
      <c r="F78" s="24">
        <f t="shared" si="7"/>
        <v>55.88</v>
      </c>
    </row>
    <row r="79" spans="1:6" s="23" customFormat="1">
      <c r="A79" s="28" t="s">
        <v>120</v>
      </c>
      <c r="B79" s="29">
        <v>63.5</v>
      </c>
      <c r="C79" s="24">
        <f t="shared" si="4"/>
        <v>60.324999999999996</v>
      </c>
      <c r="D79" s="24">
        <f t="shared" si="5"/>
        <v>58.42</v>
      </c>
      <c r="E79" s="24">
        <f t="shared" si="6"/>
        <v>57.15</v>
      </c>
      <c r="F79" s="24">
        <f t="shared" si="7"/>
        <v>55.88</v>
      </c>
    </row>
    <row r="80" spans="1:6" s="23" customFormat="1">
      <c r="A80" s="28" t="s">
        <v>100</v>
      </c>
      <c r="B80" s="29">
        <v>63.5</v>
      </c>
      <c r="C80" s="24">
        <f t="shared" si="4"/>
        <v>60.324999999999996</v>
      </c>
      <c r="D80" s="24">
        <f t="shared" si="5"/>
        <v>58.42</v>
      </c>
      <c r="E80" s="24">
        <f t="shared" si="6"/>
        <v>57.15</v>
      </c>
      <c r="F80" s="24">
        <f t="shared" si="7"/>
        <v>55.88</v>
      </c>
    </row>
    <row r="81" spans="1:6" s="23" customFormat="1">
      <c r="A81" s="28" t="s">
        <v>51</v>
      </c>
      <c r="B81" s="29">
        <v>63.5</v>
      </c>
      <c r="C81" s="24">
        <f t="shared" si="4"/>
        <v>60.324999999999996</v>
      </c>
      <c r="D81" s="24">
        <f t="shared" si="5"/>
        <v>58.42</v>
      </c>
      <c r="E81" s="24">
        <f t="shared" si="6"/>
        <v>57.15</v>
      </c>
      <c r="F81" s="24">
        <f t="shared" si="7"/>
        <v>55.88</v>
      </c>
    </row>
    <row r="82" spans="1:6" s="23" customFormat="1">
      <c r="A82" s="28" t="s">
        <v>27</v>
      </c>
      <c r="B82" s="29">
        <v>63.5</v>
      </c>
      <c r="C82" s="24">
        <f t="shared" si="4"/>
        <v>60.324999999999996</v>
      </c>
      <c r="D82" s="24">
        <f t="shared" si="5"/>
        <v>58.42</v>
      </c>
      <c r="E82" s="24">
        <f t="shared" si="6"/>
        <v>57.15</v>
      </c>
      <c r="F82" s="24">
        <f t="shared" si="7"/>
        <v>55.88</v>
      </c>
    </row>
    <row r="83" spans="1:6" s="23" customFormat="1">
      <c r="A83" s="28" t="s">
        <v>106</v>
      </c>
      <c r="B83" s="29">
        <v>63.5</v>
      </c>
      <c r="C83" s="24">
        <f t="shared" si="4"/>
        <v>60.324999999999996</v>
      </c>
      <c r="D83" s="24">
        <f t="shared" si="5"/>
        <v>58.42</v>
      </c>
      <c r="E83" s="24">
        <f t="shared" si="6"/>
        <v>57.15</v>
      </c>
      <c r="F83" s="24">
        <f t="shared" si="7"/>
        <v>55.88</v>
      </c>
    </row>
    <row r="84" spans="1:6" s="23" customFormat="1">
      <c r="A84" s="28" t="s">
        <v>21</v>
      </c>
      <c r="B84" s="29">
        <v>63.5</v>
      </c>
      <c r="C84" s="24">
        <f t="shared" si="4"/>
        <v>60.324999999999996</v>
      </c>
      <c r="D84" s="24">
        <f t="shared" si="5"/>
        <v>58.42</v>
      </c>
      <c r="E84" s="24">
        <f t="shared" si="6"/>
        <v>57.15</v>
      </c>
      <c r="F84" s="24">
        <f t="shared" si="7"/>
        <v>55.88</v>
      </c>
    </row>
    <row r="85" spans="1:6" s="23" customFormat="1">
      <c r="A85" s="28" t="s">
        <v>63</v>
      </c>
      <c r="B85" s="29">
        <v>63.5</v>
      </c>
      <c r="C85" s="24">
        <f t="shared" ref="C85:C98" si="8">B85*0.95</f>
        <v>60.324999999999996</v>
      </c>
      <c r="D85" s="24">
        <f t="shared" ref="D85:D98" si="9">B85*0.92</f>
        <v>58.42</v>
      </c>
      <c r="E85" s="24">
        <f t="shared" ref="E85:E98" si="10">B85*0.9</f>
        <v>57.15</v>
      </c>
      <c r="F85" s="24">
        <f t="shared" ref="F85:F98" si="11">B85*0.88</f>
        <v>55.88</v>
      </c>
    </row>
    <row r="86" spans="1:6" s="23" customFormat="1">
      <c r="A86" s="28" t="s">
        <v>50</v>
      </c>
      <c r="B86" s="29">
        <v>88.5</v>
      </c>
      <c r="C86" s="24">
        <f t="shared" si="8"/>
        <v>84.075000000000003</v>
      </c>
      <c r="D86" s="24">
        <f t="shared" si="9"/>
        <v>81.42</v>
      </c>
      <c r="E86" s="24">
        <f t="shared" si="10"/>
        <v>79.650000000000006</v>
      </c>
      <c r="F86" s="24">
        <f t="shared" si="11"/>
        <v>77.88</v>
      </c>
    </row>
    <row r="87" spans="1:6" s="23" customFormat="1">
      <c r="A87" s="28" t="s">
        <v>108</v>
      </c>
      <c r="B87" s="29">
        <v>88.5</v>
      </c>
      <c r="C87" s="24">
        <f t="shared" si="8"/>
        <v>84.075000000000003</v>
      </c>
      <c r="D87" s="24">
        <f t="shared" si="9"/>
        <v>81.42</v>
      </c>
      <c r="E87" s="24">
        <f t="shared" si="10"/>
        <v>79.650000000000006</v>
      </c>
      <c r="F87" s="24">
        <f t="shared" si="11"/>
        <v>77.88</v>
      </c>
    </row>
    <row r="88" spans="1:6" s="23" customFormat="1">
      <c r="A88" s="28" t="s">
        <v>64</v>
      </c>
      <c r="B88" s="29">
        <v>88.5</v>
      </c>
      <c r="C88" s="24">
        <f t="shared" si="8"/>
        <v>84.075000000000003</v>
      </c>
      <c r="D88" s="24">
        <f t="shared" si="9"/>
        <v>81.42</v>
      </c>
      <c r="E88" s="24">
        <f t="shared" si="10"/>
        <v>79.650000000000006</v>
      </c>
      <c r="F88" s="24">
        <f t="shared" si="11"/>
        <v>77.88</v>
      </c>
    </row>
    <row r="89" spans="1:6" s="23" customFormat="1">
      <c r="A89" s="28" t="s">
        <v>208</v>
      </c>
      <c r="B89" s="29">
        <v>88.5</v>
      </c>
      <c r="C89" s="24">
        <f t="shared" si="8"/>
        <v>84.075000000000003</v>
      </c>
      <c r="D89" s="24">
        <f t="shared" si="9"/>
        <v>81.42</v>
      </c>
      <c r="E89" s="24">
        <f t="shared" si="10"/>
        <v>79.650000000000006</v>
      </c>
      <c r="F89" s="24">
        <f t="shared" si="11"/>
        <v>77.88</v>
      </c>
    </row>
    <row r="90" spans="1:6" s="23" customFormat="1">
      <c r="A90" s="28" t="s">
        <v>119</v>
      </c>
      <c r="B90" s="29">
        <v>88.5</v>
      </c>
      <c r="C90" s="24">
        <f t="shared" si="8"/>
        <v>84.075000000000003</v>
      </c>
      <c r="D90" s="24">
        <f t="shared" si="9"/>
        <v>81.42</v>
      </c>
      <c r="E90" s="24">
        <f t="shared" si="10"/>
        <v>79.650000000000006</v>
      </c>
      <c r="F90" s="24">
        <f t="shared" si="11"/>
        <v>77.88</v>
      </c>
    </row>
    <row r="91" spans="1:6" s="23" customFormat="1">
      <c r="A91" s="28" t="s">
        <v>65</v>
      </c>
      <c r="B91" s="29">
        <v>88.5</v>
      </c>
      <c r="C91" s="24">
        <f t="shared" si="8"/>
        <v>84.075000000000003</v>
      </c>
      <c r="D91" s="24">
        <f t="shared" si="9"/>
        <v>81.42</v>
      </c>
      <c r="E91" s="24">
        <f t="shared" si="10"/>
        <v>79.650000000000006</v>
      </c>
      <c r="F91" s="24">
        <f t="shared" si="11"/>
        <v>77.88</v>
      </c>
    </row>
    <row r="92" spans="1:6" s="23" customFormat="1">
      <c r="A92" s="28" t="s">
        <v>53</v>
      </c>
      <c r="B92" s="29">
        <v>88.5</v>
      </c>
      <c r="C92" s="24">
        <f t="shared" si="8"/>
        <v>84.075000000000003</v>
      </c>
      <c r="D92" s="24">
        <f t="shared" si="9"/>
        <v>81.42</v>
      </c>
      <c r="E92" s="24">
        <f t="shared" si="10"/>
        <v>79.650000000000006</v>
      </c>
      <c r="F92" s="24">
        <f t="shared" si="11"/>
        <v>77.88</v>
      </c>
    </row>
    <row r="93" spans="1:6" s="23" customFormat="1">
      <c r="A93" s="28" t="s">
        <v>115</v>
      </c>
      <c r="B93" s="29">
        <v>145.99</v>
      </c>
      <c r="C93" s="24">
        <f t="shared" si="8"/>
        <v>138.69050000000001</v>
      </c>
      <c r="D93" s="24">
        <f t="shared" si="9"/>
        <v>134.3108</v>
      </c>
      <c r="E93" s="24">
        <f t="shared" si="10"/>
        <v>131.39100000000002</v>
      </c>
      <c r="F93" s="24">
        <f t="shared" si="11"/>
        <v>128.47120000000001</v>
      </c>
    </row>
    <row r="94" spans="1:6" s="23" customFormat="1">
      <c r="A94" s="28" t="s">
        <v>52</v>
      </c>
      <c r="B94" s="29">
        <v>680</v>
      </c>
      <c r="C94" s="24">
        <f t="shared" si="8"/>
        <v>646</v>
      </c>
      <c r="D94" s="24">
        <f t="shared" si="9"/>
        <v>625.6</v>
      </c>
      <c r="E94" s="24">
        <f t="shared" si="10"/>
        <v>612</v>
      </c>
      <c r="F94" s="24">
        <f t="shared" si="11"/>
        <v>598.4</v>
      </c>
    </row>
    <row r="95" spans="1:6" s="23" customFormat="1">
      <c r="A95" s="28" t="s">
        <v>32</v>
      </c>
      <c r="B95" s="29">
        <v>650</v>
      </c>
      <c r="C95" s="24">
        <f t="shared" si="8"/>
        <v>617.5</v>
      </c>
      <c r="D95" s="24">
        <f t="shared" si="9"/>
        <v>598</v>
      </c>
      <c r="E95" s="24">
        <f t="shared" si="10"/>
        <v>585</v>
      </c>
      <c r="F95" s="24">
        <f t="shared" si="11"/>
        <v>572</v>
      </c>
    </row>
    <row r="96" spans="1:6" s="23" customFormat="1">
      <c r="A96" s="28" t="s">
        <v>30</v>
      </c>
      <c r="B96" s="29">
        <v>560</v>
      </c>
      <c r="C96" s="24">
        <f t="shared" si="8"/>
        <v>532</v>
      </c>
      <c r="D96" s="24">
        <f t="shared" si="9"/>
        <v>515.20000000000005</v>
      </c>
      <c r="E96" s="24">
        <f t="shared" si="10"/>
        <v>504</v>
      </c>
      <c r="F96" s="24">
        <f t="shared" si="11"/>
        <v>492.8</v>
      </c>
    </row>
    <row r="97" spans="1:32" s="23" customFormat="1">
      <c r="A97" s="28" t="s">
        <v>60</v>
      </c>
      <c r="B97" s="29">
        <v>650</v>
      </c>
      <c r="C97" s="24">
        <f t="shared" si="8"/>
        <v>617.5</v>
      </c>
      <c r="D97" s="24">
        <f t="shared" si="9"/>
        <v>598</v>
      </c>
      <c r="E97" s="24">
        <f t="shared" si="10"/>
        <v>585</v>
      </c>
      <c r="F97" s="24">
        <f t="shared" si="11"/>
        <v>572</v>
      </c>
    </row>
    <row r="98" spans="1:32" s="23" customFormat="1">
      <c r="A98" s="28" t="s">
        <v>31</v>
      </c>
      <c r="B98" s="29">
        <v>760</v>
      </c>
      <c r="C98" s="24">
        <f t="shared" si="8"/>
        <v>722</v>
      </c>
      <c r="D98" s="24">
        <f t="shared" si="9"/>
        <v>699.2</v>
      </c>
      <c r="E98" s="24">
        <f t="shared" si="10"/>
        <v>684</v>
      </c>
      <c r="F98" s="24">
        <f t="shared" si="11"/>
        <v>668.8</v>
      </c>
    </row>
    <row r="99" spans="1:32" s="23" customFormat="1" ht="26.1" customHeight="1">
      <c r="A99" s="17" t="s">
        <v>15</v>
      </c>
      <c r="B99" s="26"/>
      <c r="C99" s="26"/>
      <c r="D99" s="26"/>
      <c r="E99" s="26"/>
      <c r="F99" s="2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 spans="1:32" s="23" customFormat="1">
      <c r="A100" s="28" t="s">
        <v>81</v>
      </c>
      <c r="B100" s="29">
        <v>100</v>
      </c>
      <c r="C100" s="19">
        <f t="shared" ref="C100:C111" si="12">B100*0.95</f>
        <v>95</v>
      </c>
      <c r="D100" s="24">
        <f t="shared" ref="D100:D111" si="13">B100*0.92</f>
        <v>92</v>
      </c>
      <c r="E100" s="19">
        <f t="shared" ref="E100:E111" si="14">B100*0.9</f>
        <v>90</v>
      </c>
      <c r="F100" s="24">
        <f t="shared" ref="F100:F111" si="15">B100*0.88</f>
        <v>88</v>
      </c>
    </row>
    <row r="101" spans="1:32" s="23" customFormat="1">
      <c r="A101" s="28" t="s">
        <v>94</v>
      </c>
      <c r="B101" s="29">
        <v>113.83</v>
      </c>
      <c r="C101" s="19">
        <f t="shared" si="12"/>
        <v>108.13849999999999</v>
      </c>
      <c r="D101" s="24">
        <f t="shared" si="13"/>
        <v>104.7236</v>
      </c>
      <c r="E101" s="19">
        <f t="shared" si="14"/>
        <v>102.447</v>
      </c>
      <c r="F101" s="24">
        <f t="shared" si="15"/>
        <v>100.1704</v>
      </c>
    </row>
    <row r="102" spans="1:32" s="23" customFormat="1">
      <c r="A102" s="28" t="s">
        <v>92</v>
      </c>
      <c r="B102" s="29">
        <v>117.42</v>
      </c>
      <c r="C102" s="19">
        <f t="shared" si="12"/>
        <v>111.54899999999999</v>
      </c>
      <c r="D102" s="24">
        <f t="shared" si="13"/>
        <v>108.02640000000001</v>
      </c>
      <c r="E102" s="19">
        <f t="shared" si="14"/>
        <v>105.678</v>
      </c>
      <c r="F102" s="24">
        <f t="shared" si="15"/>
        <v>103.3296</v>
      </c>
    </row>
    <row r="103" spans="1:32" s="23" customFormat="1">
      <c r="A103" s="28" t="s">
        <v>82</v>
      </c>
      <c r="B103" s="29">
        <v>96.52</v>
      </c>
      <c r="C103" s="19">
        <f t="shared" si="12"/>
        <v>91.693999999999988</v>
      </c>
      <c r="D103" s="24">
        <f t="shared" si="13"/>
        <v>88.798400000000001</v>
      </c>
      <c r="E103" s="19">
        <f t="shared" si="14"/>
        <v>86.867999999999995</v>
      </c>
      <c r="F103" s="24">
        <f t="shared" si="15"/>
        <v>84.937600000000003</v>
      </c>
    </row>
    <row r="104" spans="1:32" s="23" customFormat="1">
      <c r="A104" s="28" t="s">
        <v>44</v>
      </c>
      <c r="B104" s="29">
        <v>123.54</v>
      </c>
      <c r="C104" s="19">
        <f t="shared" si="12"/>
        <v>117.363</v>
      </c>
      <c r="D104" s="24">
        <f t="shared" si="13"/>
        <v>113.6568</v>
      </c>
      <c r="E104" s="19">
        <f t="shared" si="14"/>
        <v>111.18600000000001</v>
      </c>
      <c r="F104" s="24">
        <f t="shared" si="15"/>
        <v>108.71520000000001</v>
      </c>
    </row>
    <row r="105" spans="1:32" s="23" customFormat="1">
      <c r="A105" s="28" t="s">
        <v>91</v>
      </c>
      <c r="B105" s="29">
        <v>114.88</v>
      </c>
      <c r="C105" s="19">
        <f t="shared" si="12"/>
        <v>109.136</v>
      </c>
      <c r="D105" s="24">
        <f t="shared" si="13"/>
        <v>105.6896</v>
      </c>
      <c r="E105" s="19">
        <f t="shared" si="14"/>
        <v>103.392</v>
      </c>
      <c r="F105" s="24">
        <f t="shared" si="15"/>
        <v>101.09439999999999</v>
      </c>
    </row>
    <row r="106" spans="1:32" s="23" customFormat="1">
      <c r="A106" s="28" t="s">
        <v>34</v>
      </c>
      <c r="B106" s="29">
        <v>83.92</v>
      </c>
      <c r="C106" s="19">
        <f t="shared" si="12"/>
        <v>79.724000000000004</v>
      </c>
      <c r="D106" s="24">
        <f t="shared" si="13"/>
        <v>77.206400000000002</v>
      </c>
      <c r="E106" s="19">
        <f t="shared" si="14"/>
        <v>75.528000000000006</v>
      </c>
      <c r="F106" s="24">
        <f t="shared" si="15"/>
        <v>73.849599999999995</v>
      </c>
    </row>
    <row r="107" spans="1:32" s="23" customFormat="1">
      <c r="A107" s="28" t="s">
        <v>35</v>
      </c>
      <c r="B107" s="29">
        <v>96.52</v>
      </c>
      <c r="C107" s="19">
        <f t="shared" si="12"/>
        <v>91.693999999999988</v>
      </c>
      <c r="D107" s="24">
        <f t="shared" si="13"/>
        <v>88.798400000000001</v>
      </c>
      <c r="E107" s="19">
        <f t="shared" si="14"/>
        <v>86.867999999999995</v>
      </c>
      <c r="F107" s="24">
        <f t="shared" si="15"/>
        <v>84.937600000000003</v>
      </c>
    </row>
    <row r="108" spans="1:32" s="23" customFormat="1">
      <c r="A108" s="28" t="s">
        <v>97</v>
      </c>
      <c r="B108" s="29">
        <v>93.38</v>
      </c>
      <c r="C108" s="19">
        <f t="shared" si="12"/>
        <v>88.710999999999999</v>
      </c>
      <c r="D108" s="24">
        <f t="shared" si="13"/>
        <v>85.909599999999998</v>
      </c>
      <c r="E108" s="19">
        <f t="shared" si="14"/>
        <v>84.042000000000002</v>
      </c>
      <c r="F108" s="24">
        <f t="shared" si="15"/>
        <v>82.174399999999991</v>
      </c>
    </row>
    <row r="109" spans="1:32" s="23" customFormat="1">
      <c r="A109" s="28" t="s">
        <v>89</v>
      </c>
      <c r="B109" s="29">
        <v>96.52</v>
      </c>
      <c r="C109" s="19">
        <f t="shared" si="12"/>
        <v>91.693999999999988</v>
      </c>
      <c r="D109" s="24">
        <f t="shared" si="13"/>
        <v>88.798400000000001</v>
      </c>
      <c r="E109" s="19">
        <f t="shared" si="14"/>
        <v>86.867999999999995</v>
      </c>
      <c r="F109" s="24">
        <f t="shared" si="15"/>
        <v>84.937600000000003</v>
      </c>
    </row>
    <row r="110" spans="1:32" s="23" customFormat="1">
      <c r="A110" s="28" t="s">
        <v>98</v>
      </c>
      <c r="B110" s="29">
        <v>93.38</v>
      </c>
      <c r="C110" s="19">
        <f t="shared" si="12"/>
        <v>88.710999999999999</v>
      </c>
      <c r="D110" s="24">
        <f t="shared" si="13"/>
        <v>85.909599999999998</v>
      </c>
      <c r="E110" s="19">
        <f t="shared" si="14"/>
        <v>84.042000000000002</v>
      </c>
      <c r="F110" s="24">
        <f t="shared" si="15"/>
        <v>82.174399999999991</v>
      </c>
    </row>
    <row r="111" spans="1:32" s="23" customFormat="1">
      <c r="A111" s="28" t="s">
        <v>36</v>
      </c>
      <c r="B111" s="29">
        <v>117.43</v>
      </c>
      <c r="C111" s="19">
        <f t="shared" si="12"/>
        <v>111.5585</v>
      </c>
      <c r="D111" s="24">
        <f t="shared" si="13"/>
        <v>108.03560000000002</v>
      </c>
      <c r="E111" s="19">
        <f t="shared" si="14"/>
        <v>105.68700000000001</v>
      </c>
      <c r="F111" s="24">
        <f t="shared" si="15"/>
        <v>103.33840000000001</v>
      </c>
    </row>
    <row r="112" spans="1:32" s="23" customFormat="1">
      <c r="A112" s="28" t="s">
        <v>38</v>
      </c>
      <c r="B112" s="29">
        <v>135.66999999999999</v>
      </c>
      <c r="C112" s="19">
        <f t="shared" ref="C112:C123" si="16">B112*0.95</f>
        <v>128.88649999999998</v>
      </c>
      <c r="D112" s="24">
        <f t="shared" ref="D112:D123" si="17">B112*0.92</f>
        <v>124.81639999999999</v>
      </c>
      <c r="E112" s="19">
        <f t="shared" ref="E112:E123" si="18">B112*0.9</f>
        <v>122.10299999999999</v>
      </c>
      <c r="F112" s="24">
        <f t="shared" ref="F112:F123" si="19">B112*0.88</f>
        <v>119.38959999999999</v>
      </c>
    </row>
    <row r="113" spans="1:6" s="23" customFormat="1">
      <c r="A113" s="28" t="s">
        <v>96</v>
      </c>
      <c r="B113" s="29">
        <v>131.69</v>
      </c>
      <c r="C113" s="19">
        <f t="shared" si="16"/>
        <v>125.10549999999999</v>
      </c>
      <c r="D113" s="24">
        <f t="shared" si="17"/>
        <v>121.15480000000001</v>
      </c>
      <c r="E113" s="19">
        <f t="shared" si="18"/>
        <v>118.521</v>
      </c>
      <c r="F113" s="24">
        <f t="shared" si="19"/>
        <v>115.88719999999999</v>
      </c>
    </row>
    <row r="114" spans="1:6" s="23" customFormat="1">
      <c r="A114" s="28" t="s">
        <v>43</v>
      </c>
      <c r="B114" s="29">
        <v>81.47</v>
      </c>
      <c r="C114" s="19">
        <f t="shared" si="16"/>
        <v>77.396499999999989</v>
      </c>
      <c r="D114" s="24">
        <f t="shared" si="17"/>
        <v>74.952399999999997</v>
      </c>
      <c r="E114" s="19">
        <f t="shared" si="18"/>
        <v>73.323000000000008</v>
      </c>
      <c r="F114" s="24">
        <f t="shared" si="19"/>
        <v>71.693600000000004</v>
      </c>
    </row>
    <row r="115" spans="1:6" s="23" customFormat="1">
      <c r="A115" s="28" t="s">
        <v>39</v>
      </c>
      <c r="B115" s="29">
        <v>94.08</v>
      </c>
      <c r="C115" s="19">
        <f t="shared" si="16"/>
        <v>89.375999999999991</v>
      </c>
      <c r="D115" s="24">
        <f t="shared" si="17"/>
        <v>86.553600000000003</v>
      </c>
      <c r="E115" s="19">
        <f t="shared" si="18"/>
        <v>84.671999999999997</v>
      </c>
      <c r="F115" s="24">
        <f t="shared" si="19"/>
        <v>82.790400000000005</v>
      </c>
    </row>
    <row r="116" spans="1:6" s="23" customFormat="1">
      <c r="A116" s="28" t="s">
        <v>87</v>
      </c>
      <c r="B116" s="29">
        <v>111.3</v>
      </c>
      <c r="C116" s="19">
        <f t="shared" si="16"/>
        <v>105.735</v>
      </c>
      <c r="D116" s="24">
        <f t="shared" si="17"/>
        <v>102.396</v>
      </c>
      <c r="E116" s="19">
        <f t="shared" si="18"/>
        <v>100.17</v>
      </c>
      <c r="F116" s="24">
        <f t="shared" si="19"/>
        <v>97.944000000000003</v>
      </c>
    </row>
    <row r="117" spans="1:6" s="23" customFormat="1">
      <c r="A117" s="28" t="s">
        <v>212</v>
      </c>
      <c r="B117" s="29">
        <v>78.760000000000005</v>
      </c>
      <c r="C117" s="19">
        <f t="shared" si="16"/>
        <v>74.822000000000003</v>
      </c>
      <c r="D117" s="24">
        <f t="shared" si="17"/>
        <v>72.45920000000001</v>
      </c>
      <c r="E117" s="19">
        <f t="shared" si="18"/>
        <v>70.884</v>
      </c>
      <c r="F117" s="24">
        <f t="shared" si="19"/>
        <v>69.308800000000005</v>
      </c>
    </row>
    <row r="118" spans="1:6" s="23" customFormat="1">
      <c r="A118" s="28" t="s">
        <v>211</v>
      </c>
      <c r="B118" s="29">
        <v>100.98</v>
      </c>
      <c r="C118" s="19">
        <f t="shared" si="16"/>
        <v>95.930999999999997</v>
      </c>
      <c r="D118" s="24">
        <f t="shared" si="17"/>
        <v>92.901600000000002</v>
      </c>
      <c r="E118" s="19">
        <f t="shared" si="18"/>
        <v>90.882000000000005</v>
      </c>
      <c r="F118" s="24">
        <f t="shared" si="19"/>
        <v>88.862400000000008</v>
      </c>
    </row>
    <row r="119" spans="1:6" s="23" customFormat="1">
      <c r="A119" s="28" t="s">
        <v>93</v>
      </c>
      <c r="B119" s="29">
        <v>102.64</v>
      </c>
      <c r="C119" s="19">
        <f t="shared" si="16"/>
        <v>97.507999999999996</v>
      </c>
      <c r="D119" s="24">
        <f t="shared" si="17"/>
        <v>94.42880000000001</v>
      </c>
      <c r="E119" s="19">
        <f t="shared" si="18"/>
        <v>92.376000000000005</v>
      </c>
      <c r="F119" s="24">
        <f t="shared" si="19"/>
        <v>90.3232</v>
      </c>
    </row>
    <row r="120" spans="1:6" s="23" customFormat="1">
      <c r="A120" s="28" t="s">
        <v>45</v>
      </c>
      <c r="B120" s="29">
        <v>117.43</v>
      </c>
      <c r="C120" s="19">
        <f t="shared" si="16"/>
        <v>111.5585</v>
      </c>
      <c r="D120" s="24">
        <f t="shared" si="17"/>
        <v>108.03560000000002</v>
      </c>
      <c r="E120" s="19">
        <f t="shared" si="18"/>
        <v>105.68700000000001</v>
      </c>
      <c r="F120" s="24">
        <f t="shared" si="19"/>
        <v>103.33840000000001</v>
      </c>
    </row>
    <row r="121" spans="1:6" s="23" customFormat="1">
      <c r="A121" s="28" t="s">
        <v>41</v>
      </c>
      <c r="B121" s="29">
        <v>83.92</v>
      </c>
      <c r="C121" s="19">
        <f t="shared" si="16"/>
        <v>79.724000000000004</v>
      </c>
      <c r="D121" s="24">
        <f t="shared" si="17"/>
        <v>77.206400000000002</v>
      </c>
      <c r="E121" s="19">
        <f t="shared" si="18"/>
        <v>75.528000000000006</v>
      </c>
      <c r="F121" s="24">
        <f t="shared" si="19"/>
        <v>73.849599999999995</v>
      </c>
    </row>
    <row r="122" spans="1:6" s="23" customFormat="1">
      <c r="A122" s="28" t="s">
        <v>40</v>
      </c>
      <c r="B122" s="29">
        <v>96.52</v>
      </c>
      <c r="C122" s="19">
        <f t="shared" si="16"/>
        <v>91.693999999999988</v>
      </c>
      <c r="D122" s="24">
        <f t="shared" si="17"/>
        <v>88.798400000000001</v>
      </c>
      <c r="E122" s="19">
        <f t="shared" si="18"/>
        <v>86.867999999999995</v>
      </c>
      <c r="F122" s="24">
        <f t="shared" si="19"/>
        <v>84.937600000000003</v>
      </c>
    </row>
    <row r="123" spans="1:6" s="23" customFormat="1">
      <c r="A123" s="28" t="s">
        <v>83</v>
      </c>
      <c r="B123" s="29">
        <v>117.42</v>
      </c>
      <c r="C123" s="19">
        <f t="shared" si="16"/>
        <v>111.54899999999999</v>
      </c>
      <c r="D123" s="24">
        <f t="shared" si="17"/>
        <v>108.02640000000001</v>
      </c>
      <c r="E123" s="19">
        <f t="shared" si="18"/>
        <v>105.678</v>
      </c>
      <c r="F123" s="24">
        <f t="shared" si="19"/>
        <v>103.3296</v>
      </c>
    </row>
    <row r="124" spans="1:6" s="23" customFormat="1">
      <c r="A124" s="28" t="s">
        <v>68</v>
      </c>
      <c r="B124" s="29">
        <v>111.95</v>
      </c>
      <c r="C124" s="19">
        <f t="shared" ref="C124:C128" si="20">B124*0.95</f>
        <v>106.35249999999999</v>
      </c>
      <c r="D124" s="24">
        <f t="shared" ref="D124:D128" si="21">B124*0.92</f>
        <v>102.99400000000001</v>
      </c>
      <c r="E124" s="19">
        <f t="shared" ref="E124:E128" si="22">B124*0.9</f>
        <v>100.75500000000001</v>
      </c>
      <c r="F124" s="24">
        <f t="shared" ref="F124:F128" si="23">B124*0.88</f>
        <v>98.516000000000005</v>
      </c>
    </row>
    <row r="125" spans="1:6" s="23" customFormat="1">
      <c r="A125" s="28" t="s">
        <v>86</v>
      </c>
      <c r="B125" s="29">
        <v>133.22</v>
      </c>
      <c r="C125" s="19">
        <f t="shared" si="20"/>
        <v>126.559</v>
      </c>
      <c r="D125" s="24">
        <f t="shared" si="21"/>
        <v>122.56240000000001</v>
      </c>
      <c r="E125" s="19">
        <f t="shared" si="22"/>
        <v>119.898</v>
      </c>
      <c r="F125" s="24">
        <f t="shared" si="23"/>
        <v>117.2336</v>
      </c>
    </row>
    <row r="126" spans="1:6" s="23" customFormat="1">
      <c r="A126" s="28" t="s">
        <v>95</v>
      </c>
      <c r="B126" s="29">
        <v>131.69</v>
      </c>
      <c r="C126" s="19">
        <f t="shared" si="20"/>
        <v>125.10549999999999</v>
      </c>
      <c r="D126" s="24">
        <f t="shared" si="21"/>
        <v>121.15480000000001</v>
      </c>
      <c r="E126" s="19">
        <f t="shared" si="22"/>
        <v>118.521</v>
      </c>
      <c r="F126" s="24">
        <f t="shared" si="23"/>
        <v>115.88719999999999</v>
      </c>
    </row>
    <row r="127" spans="1:6" s="23" customFormat="1">
      <c r="A127" s="28" t="s">
        <v>85</v>
      </c>
      <c r="B127" s="29">
        <v>111.3</v>
      </c>
      <c r="C127" s="19">
        <f t="shared" si="20"/>
        <v>105.735</v>
      </c>
      <c r="D127" s="24">
        <f t="shared" si="21"/>
        <v>102.396</v>
      </c>
      <c r="E127" s="19">
        <f t="shared" si="22"/>
        <v>100.17</v>
      </c>
      <c r="F127" s="24">
        <f t="shared" si="23"/>
        <v>97.944000000000003</v>
      </c>
    </row>
    <row r="128" spans="1:6" s="23" customFormat="1">
      <c r="A128" s="28" t="s">
        <v>99</v>
      </c>
      <c r="B128" s="29">
        <v>113.28</v>
      </c>
      <c r="C128" s="19">
        <f t="shared" si="20"/>
        <v>107.616</v>
      </c>
      <c r="D128" s="24">
        <f t="shared" si="21"/>
        <v>104.2176</v>
      </c>
      <c r="E128" s="19">
        <f t="shared" si="22"/>
        <v>101.952</v>
      </c>
      <c r="F128" s="24">
        <f t="shared" si="23"/>
        <v>99.686400000000006</v>
      </c>
    </row>
    <row r="129" spans="1:6" s="23" customFormat="1">
      <c r="A129" s="28" t="s">
        <v>90</v>
      </c>
      <c r="B129" s="29">
        <v>94.08</v>
      </c>
      <c r="C129" s="19">
        <f t="shared" ref="C129:C139" si="24">B129*0.95</f>
        <v>89.375999999999991</v>
      </c>
      <c r="D129" s="24">
        <f t="shared" ref="D129:D139" si="25">B129*0.92</f>
        <v>86.553600000000003</v>
      </c>
      <c r="E129" s="19">
        <f t="shared" ref="E129:E139" si="26">B129*0.9</f>
        <v>84.671999999999997</v>
      </c>
      <c r="F129" s="24">
        <f t="shared" ref="F129:F139" si="27">B129*0.88</f>
        <v>82.790400000000005</v>
      </c>
    </row>
    <row r="130" spans="1:6" s="23" customFormat="1">
      <c r="A130" s="28" t="s">
        <v>42</v>
      </c>
      <c r="B130" s="29">
        <v>123.43</v>
      </c>
      <c r="C130" s="19">
        <f t="shared" si="24"/>
        <v>117.2585</v>
      </c>
      <c r="D130" s="24">
        <f t="shared" si="25"/>
        <v>113.55560000000001</v>
      </c>
      <c r="E130" s="19">
        <f t="shared" si="26"/>
        <v>111.087</v>
      </c>
      <c r="F130" s="24">
        <f t="shared" si="27"/>
        <v>108.61840000000001</v>
      </c>
    </row>
    <row r="131" spans="1:6" s="23" customFormat="1">
      <c r="A131" s="28" t="s">
        <v>46</v>
      </c>
      <c r="B131" s="29">
        <v>137.81</v>
      </c>
      <c r="C131" s="19">
        <f t="shared" si="24"/>
        <v>130.9195</v>
      </c>
      <c r="D131" s="24">
        <f t="shared" si="25"/>
        <v>126.7852</v>
      </c>
      <c r="E131" s="19">
        <f t="shared" si="26"/>
        <v>124.02900000000001</v>
      </c>
      <c r="F131" s="24">
        <f t="shared" si="27"/>
        <v>121.2728</v>
      </c>
    </row>
    <row r="132" spans="1:6" s="23" customFormat="1">
      <c r="A132" s="28" t="s">
        <v>88</v>
      </c>
      <c r="B132" s="29">
        <v>90.04</v>
      </c>
      <c r="C132" s="19">
        <f t="shared" ref="C132:C135" si="28">B132*0.95</f>
        <v>85.537999999999997</v>
      </c>
      <c r="D132" s="24">
        <f t="shared" ref="D132:D135" si="29">B132*0.92</f>
        <v>82.836800000000011</v>
      </c>
      <c r="E132" s="19">
        <f t="shared" ref="E132:E135" si="30">B132*0.9</f>
        <v>81.036000000000001</v>
      </c>
      <c r="F132" s="24">
        <f t="shared" ref="F132:F135" si="31">B132*0.88</f>
        <v>79.235200000000006</v>
      </c>
    </row>
    <row r="133" spans="1:6" s="23" customFormat="1">
      <c r="A133" s="28" t="s">
        <v>84</v>
      </c>
      <c r="B133" s="29">
        <v>102.64</v>
      </c>
      <c r="C133" s="19">
        <f t="shared" si="28"/>
        <v>97.507999999999996</v>
      </c>
      <c r="D133" s="24">
        <f t="shared" si="29"/>
        <v>94.42880000000001</v>
      </c>
      <c r="E133" s="19">
        <f t="shared" si="30"/>
        <v>92.376000000000005</v>
      </c>
      <c r="F133" s="24">
        <f t="shared" si="31"/>
        <v>90.3232</v>
      </c>
    </row>
    <row r="134" spans="1:6" s="23" customFormat="1">
      <c r="A134" s="28" t="s">
        <v>37</v>
      </c>
      <c r="B134" s="29">
        <v>141.79</v>
      </c>
      <c r="C134" s="19">
        <f t="shared" si="28"/>
        <v>134.70049999999998</v>
      </c>
      <c r="D134" s="24">
        <f t="shared" si="29"/>
        <v>130.4468</v>
      </c>
      <c r="E134" s="19">
        <f t="shared" si="30"/>
        <v>127.61099999999999</v>
      </c>
      <c r="F134" s="24">
        <f t="shared" si="31"/>
        <v>124.7752</v>
      </c>
    </row>
    <row r="135" spans="1:6" s="23" customFormat="1">
      <c r="A135" s="28" t="s">
        <v>69</v>
      </c>
      <c r="B135" s="29">
        <v>111.95</v>
      </c>
      <c r="C135" s="19">
        <f t="shared" si="28"/>
        <v>106.35249999999999</v>
      </c>
      <c r="D135" s="24">
        <f t="shared" si="29"/>
        <v>102.99400000000001</v>
      </c>
      <c r="E135" s="19">
        <f t="shared" si="30"/>
        <v>100.75500000000001</v>
      </c>
      <c r="F135" s="24">
        <f t="shared" si="31"/>
        <v>98.516000000000005</v>
      </c>
    </row>
    <row r="136" spans="1:6" ht="22.5" customHeight="1">
      <c r="A136" s="27" t="s">
        <v>274</v>
      </c>
      <c r="B136" s="20"/>
      <c r="C136" s="20"/>
      <c r="D136" s="20"/>
      <c r="E136" s="20"/>
      <c r="F136" s="20"/>
    </row>
    <row r="137" spans="1:6" s="23" customFormat="1">
      <c r="A137" s="21" t="s">
        <v>71</v>
      </c>
      <c r="B137" s="22">
        <v>40</v>
      </c>
      <c r="C137" s="19">
        <f t="shared" ref="C137" si="32">B137*0.95</f>
        <v>38</v>
      </c>
      <c r="D137" s="24">
        <f t="shared" ref="D137" si="33">B137*0.92</f>
        <v>36.800000000000004</v>
      </c>
      <c r="E137" s="19">
        <f t="shared" ref="E137" si="34">B137*0.9</f>
        <v>36</v>
      </c>
      <c r="F137" s="24">
        <f t="shared" ref="F137" si="35">B137*0.88</f>
        <v>35.200000000000003</v>
      </c>
    </row>
    <row r="138" spans="1:6" s="23" customFormat="1">
      <c r="A138" s="21" t="s">
        <v>180</v>
      </c>
      <c r="B138" s="22">
        <v>40</v>
      </c>
      <c r="C138" s="19">
        <f t="shared" si="24"/>
        <v>38</v>
      </c>
      <c r="D138" s="24">
        <f t="shared" si="25"/>
        <v>36.800000000000004</v>
      </c>
      <c r="E138" s="19">
        <f t="shared" si="26"/>
        <v>36</v>
      </c>
      <c r="F138" s="24">
        <f t="shared" si="27"/>
        <v>35.200000000000003</v>
      </c>
    </row>
    <row r="139" spans="1:6" s="23" customFormat="1">
      <c r="A139" s="21" t="s">
        <v>72</v>
      </c>
      <c r="B139" s="22">
        <v>40</v>
      </c>
      <c r="C139" s="19">
        <f t="shared" si="24"/>
        <v>38</v>
      </c>
      <c r="D139" s="24">
        <f t="shared" si="25"/>
        <v>36.800000000000004</v>
      </c>
      <c r="E139" s="19">
        <f t="shared" si="26"/>
        <v>36</v>
      </c>
      <c r="F139" s="24">
        <f t="shared" si="27"/>
        <v>35.200000000000003</v>
      </c>
    </row>
    <row r="140" spans="1:6" ht="22.5" customHeight="1">
      <c r="A140" s="27" t="s">
        <v>24</v>
      </c>
      <c r="B140" s="20"/>
      <c r="C140" s="20"/>
      <c r="D140" s="20"/>
      <c r="E140" s="20"/>
      <c r="F140" s="20"/>
    </row>
    <row r="141" spans="1:6" s="23" customFormat="1">
      <c r="A141" s="21" t="s">
        <v>271</v>
      </c>
      <c r="B141" s="22">
        <v>60</v>
      </c>
      <c r="C141" s="19">
        <f t="shared" ref="C141:C201" si="36">B141*0.95</f>
        <v>57</v>
      </c>
      <c r="D141" s="24">
        <f t="shared" ref="D141:D201" si="37">B141*0.92</f>
        <v>55.2</v>
      </c>
      <c r="E141" s="19">
        <f t="shared" ref="E141:E201" si="38">B141*0.9</f>
        <v>54</v>
      </c>
      <c r="F141" s="24">
        <f t="shared" ref="F141:F201" si="39">B141*0.88</f>
        <v>52.8</v>
      </c>
    </row>
    <row r="142" spans="1:6" s="23" customFormat="1">
      <c r="A142" s="21" t="s">
        <v>218</v>
      </c>
      <c r="B142" s="22">
        <v>813.45</v>
      </c>
      <c r="C142" s="19">
        <f t="shared" si="36"/>
        <v>772.77750000000003</v>
      </c>
      <c r="D142" s="24">
        <f t="shared" si="37"/>
        <v>748.37400000000002</v>
      </c>
      <c r="E142" s="19">
        <f t="shared" si="38"/>
        <v>732.10500000000002</v>
      </c>
      <c r="F142" s="24">
        <f t="shared" si="39"/>
        <v>715.83600000000001</v>
      </c>
    </row>
    <row r="143" spans="1:6" s="23" customFormat="1">
      <c r="A143" s="21" t="s">
        <v>217</v>
      </c>
      <c r="B143" s="22">
        <v>665.55</v>
      </c>
      <c r="C143" s="19">
        <f t="shared" si="36"/>
        <v>632.27249999999992</v>
      </c>
      <c r="D143" s="24">
        <f t="shared" si="37"/>
        <v>612.30600000000004</v>
      </c>
      <c r="E143" s="19">
        <f t="shared" si="38"/>
        <v>598.995</v>
      </c>
      <c r="F143" s="24">
        <f t="shared" si="39"/>
        <v>585.68399999999997</v>
      </c>
    </row>
    <row r="144" spans="1:6" s="23" customFormat="1">
      <c r="A144" s="21" t="s">
        <v>219</v>
      </c>
      <c r="B144" s="22">
        <v>887.4</v>
      </c>
      <c r="C144" s="19">
        <f t="shared" si="36"/>
        <v>843.03</v>
      </c>
      <c r="D144" s="24">
        <f t="shared" si="37"/>
        <v>816.40800000000002</v>
      </c>
      <c r="E144" s="19">
        <f t="shared" si="38"/>
        <v>798.66</v>
      </c>
      <c r="F144" s="24">
        <f t="shared" si="39"/>
        <v>780.91200000000003</v>
      </c>
    </row>
    <row r="145" spans="1:6" s="23" customFormat="1">
      <c r="A145" s="21" t="s">
        <v>215</v>
      </c>
      <c r="B145" s="22">
        <v>369.75</v>
      </c>
      <c r="C145" s="19">
        <f t="shared" si="36"/>
        <v>351.26249999999999</v>
      </c>
      <c r="D145" s="24">
        <f t="shared" si="37"/>
        <v>340.17</v>
      </c>
      <c r="E145" s="19">
        <f t="shared" si="38"/>
        <v>332.77500000000003</v>
      </c>
      <c r="F145" s="24">
        <f t="shared" si="39"/>
        <v>325.38</v>
      </c>
    </row>
    <row r="146" spans="1:6" s="23" customFormat="1">
      <c r="A146" s="21" t="s">
        <v>222</v>
      </c>
      <c r="B146" s="22">
        <v>246.5</v>
      </c>
      <c r="C146" s="19">
        <f t="shared" si="36"/>
        <v>234.17499999999998</v>
      </c>
      <c r="D146" s="24">
        <f t="shared" si="37"/>
        <v>226.78</v>
      </c>
      <c r="E146" s="19">
        <f t="shared" si="38"/>
        <v>221.85</v>
      </c>
      <c r="F146" s="24">
        <f t="shared" si="39"/>
        <v>216.92</v>
      </c>
    </row>
    <row r="147" spans="1:6" s="23" customFormat="1">
      <c r="A147" s="21" t="s">
        <v>213</v>
      </c>
      <c r="B147" s="22">
        <v>1267.3</v>
      </c>
      <c r="C147" s="19">
        <f t="shared" si="36"/>
        <v>1203.9349999999999</v>
      </c>
      <c r="D147" s="24">
        <f t="shared" si="37"/>
        <v>1165.9159999999999</v>
      </c>
      <c r="E147" s="19">
        <f t="shared" si="38"/>
        <v>1140.57</v>
      </c>
      <c r="F147" s="24">
        <f t="shared" si="39"/>
        <v>1115.2239999999999</v>
      </c>
    </row>
    <row r="148" spans="1:6" s="23" customFormat="1">
      <c r="A148" s="21" t="s">
        <v>221</v>
      </c>
      <c r="B148" s="22">
        <v>369.75</v>
      </c>
      <c r="C148" s="19">
        <f t="shared" si="36"/>
        <v>351.26249999999999</v>
      </c>
      <c r="D148" s="24">
        <f t="shared" si="37"/>
        <v>340.17</v>
      </c>
      <c r="E148" s="19">
        <f t="shared" si="38"/>
        <v>332.77500000000003</v>
      </c>
      <c r="F148" s="24">
        <f t="shared" si="39"/>
        <v>325.38</v>
      </c>
    </row>
    <row r="149" spans="1:6" s="23" customFormat="1">
      <c r="A149" s="21" t="s">
        <v>214</v>
      </c>
      <c r="B149" s="22">
        <v>213.15</v>
      </c>
      <c r="C149" s="19">
        <f t="shared" si="36"/>
        <v>202.49250000000001</v>
      </c>
      <c r="D149" s="24">
        <f t="shared" si="37"/>
        <v>196.09800000000001</v>
      </c>
      <c r="E149" s="19">
        <f t="shared" si="38"/>
        <v>191.83500000000001</v>
      </c>
      <c r="F149" s="24">
        <f t="shared" si="39"/>
        <v>187.572</v>
      </c>
    </row>
    <row r="150" spans="1:6" s="23" customFormat="1">
      <c r="A150" s="21" t="s">
        <v>267</v>
      </c>
      <c r="B150" s="22">
        <v>81.2</v>
      </c>
      <c r="C150" s="19">
        <f t="shared" si="36"/>
        <v>77.14</v>
      </c>
      <c r="D150" s="24">
        <f t="shared" si="37"/>
        <v>74.704000000000008</v>
      </c>
      <c r="E150" s="19">
        <f t="shared" si="38"/>
        <v>73.08</v>
      </c>
      <c r="F150" s="24">
        <f t="shared" si="39"/>
        <v>71.456000000000003</v>
      </c>
    </row>
    <row r="151" spans="1:6" s="23" customFormat="1">
      <c r="A151" s="21" t="s">
        <v>224</v>
      </c>
      <c r="B151" s="22">
        <v>1734.2</v>
      </c>
      <c r="C151" s="19">
        <f t="shared" si="36"/>
        <v>1647.49</v>
      </c>
      <c r="D151" s="24">
        <f t="shared" si="37"/>
        <v>1595.4640000000002</v>
      </c>
      <c r="E151" s="19">
        <f t="shared" si="38"/>
        <v>1560.78</v>
      </c>
      <c r="F151" s="24">
        <f t="shared" si="39"/>
        <v>1526.096</v>
      </c>
    </row>
    <row r="152" spans="1:6" s="23" customFormat="1">
      <c r="A152" s="21" t="s">
        <v>142</v>
      </c>
      <c r="B152" s="22">
        <v>158.19999999999999</v>
      </c>
      <c r="C152" s="19">
        <f t="shared" si="36"/>
        <v>150.29</v>
      </c>
      <c r="D152" s="24">
        <f t="shared" si="37"/>
        <v>145.54399999999998</v>
      </c>
      <c r="E152" s="19">
        <f t="shared" si="38"/>
        <v>142.38</v>
      </c>
      <c r="F152" s="24">
        <f t="shared" si="39"/>
        <v>139.21599999999998</v>
      </c>
    </row>
    <row r="153" spans="1:6" s="23" customFormat="1">
      <c r="A153" s="21" t="s">
        <v>130</v>
      </c>
      <c r="B153" s="22">
        <v>105.64</v>
      </c>
      <c r="C153" s="19">
        <f t="shared" si="36"/>
        <v>100.35799999999999</v>
      </c>
      <c r="D153" s="24">
        <f t="shared" si="37"/>
        <v>97.188800000000001</v>
      </c>
      <c r="E153" s="19">
        <f t="shared" si="38"/>
        <v>95.076000000000008</v>
      </c>
      <c r="F153" s="24">
        <f t="shared" si="39"/>
        <v>92.963200000000001</v>
      </c>
    </row>
    <row r="154" spans="1:6" s="23" customFormat="1">
      <c r="A154" s="21" t="s">
        <v>150</v>
      </c>
      <c r="B154" s="22">
        <v>114.01</v>
      </c>
      <c r="C154" s="19">
        <f t="shared" si="36"/>
        <v>108.3095</v>
      </c>
      <c r="D154" s="24">
        <f t="shared" si="37"/>
        <v>104.8892</v>
      </c>
      <c r="E154" s="19">
        <f t="shared" si="38"/>
        <v>102.60900000000001</v>
      </c>
      <c r="F154" s="24">
        <f t="shared" si="39"/>
        <v>100.3288</v>
      </c>
    </row>
    <row r="155" spans="1:6" s="23" customFormat="1">
      <c r="A155" s="21" t="s">
        <v>144</v>
      </c>
      <c r="B155" s="22">
        <v>123.16</v>
      </c>
      <c r="C155" s="19">
        <f t="shared" si="36"/>
        <v>117.002</v>
      </c>
      <c r="D155" s="24">
        <f t="shared" si="37"/>
        <v>113.30720000000001</v>
      </c>
      <c r="E155" s="19">
        <f t="shared" si="38"/>
        <v>110.84399999999999</v>
      </c>
      <c r="F155" s="24">
        <f t="shared" si="39"/>
        <v>108.38079999999999</v>
      </c>
    </row>
    <row r="156" spans="1:6" s="23" customFormat="1">
      <c r="A156" s="21" t="s">
        <v>146</v>
      </c>
      <c r="B156" s="22">
        <v>140.68</v>
      </c>
      <c r="C156" s="19">
        <f t="shared" si="36"/>
        <v>133.64599999999999</v>
      </c>
      <c r="D156" s="24">
        <f t="shared" si="37"/>
        <v>129.4256</v>
      </c>
      <c r="E156" s="19">
        <f t="shared" si="38"/>
        <v>126.61200000000001</v>
      </c>
      <c r="F156" s="24">
        <f t="shared" si="39"/>
        <v>123.7984</v>
      </c>
    </row>
    <row r="157" spans="1:6" s="23" customFormat="1">
      <c r="A157" s="21" t="s">
        <v>151</v>
      </c>
      <c r="B157" s="22">
        <v>158.19999999999999</v>
      </c>
      <c r="C157" s="19">
        <f t="shared" si="36"/>
        <v>150.29</v>
      </c>
      <c r="D157" s="24">
        <f t="shared" si="37"/>
        <v>145.54399999999998</v>
      </c>
      <c r="E157" s="19">
        <f t="shared" si="38"/>
        <v>142.38</v>
      </c>
      <c r="F157" s="24">
        <f t="shared" si="39"/>
        <v>139.21599999999998</v>
      </c>
    </row>
    <row r="158" spans="1:6" s="23" customFormat="1">
      <c r="A158" s="21" t="s">
        <v>127</v>
      </c>
      <c r="B158" s="22">
        <v>175.72</v>
      </c>
      <c r="C158" s="19">
        <f t="shared" si="36"/>
        <v>166.934</v>
      </c>
      <c r="D158" s="24">
        <f t="shared" si="37"/>
        <v>161.66240000000002</v>
      </c>
      <c r="E158" s="19">
        <f t="shared" si="38"/>
        <v>158.148</v>
      </c>
      <c r="F158" s="24">
        <f t="shared" si="39"/>
        <v>154.6336</v>
      </c>
    </row>
    <row r="159" spans="1:6" s="23" customFormat="1">
      <c r="A159" s="21" t="s">
        <v>233</v>
      </c>
      <c r="B159" s="22">
        <v>206.38</v>
      </c>
      <c r="C159" s="19">
        <f t="shared" si="36"/>
        <v>196.06099999999998</v>
      </c>
      <c r="D159" s="24">
        <f t="shared" si="37"/>
        <v>189.86959999999999</v>
      </c>
      <c r="E159" s="19">
        <f t="shared" si="38"/>
        <v>185.74199999999999</v>
      </c>
      <c r="F159" s="24">
        <f t="shared" si="39"/>
        <v>181.61439999999999</v>
      </c>
    </row>
    <row r="160" spans="1:6" s="23" customFormat="1">
      <c r="A160" s="21" t="s">
        <v>124</v>
      </c>
      <c r="B160" s="22">
        <v>210.76</v>
      </c>
      <c r="C160" s="19">
        <f t="shared" si="36"/>
        <v>200.22199999999998</v>
      </c>
      <c r="D160" s="24">
        <f t="shared" si="37"/>
        <v>193.89920000000001</v>
      </c>
      <c r="E160" s="19">
        <f t="shared" si="38"/>
        <v>189.684</v>
      </c>
      <c r="F160" s="24">
        <f t="shared" si="39"/>
        <v>185.46879999999999</v>
      </c>
    </row>
    <row r="161" spans="1:6" s="23" customFormat="1">
      <c r="A161" s="21" t="s">
        <v>133</v>
      </c>
      <c r="B161" s="22">
        <v>96.76</v>
      </c>
      <c r="C161" s="19">
        <f t="shared" si="36"/>
        <v>91.921999999999997</v>
      </c>
      <c r="D161" s="24">
        <f t="shared" si="37"/>
        <v>89.019200000000012</v>
      </c>
      <c r="E161" s="19">
        <f t="shared" si="38"/>
        <v>87.084000000000003</v>
      </c>
      <c r="F161" s="24">
        <f t="shared" si="39"/>
        <v>85.148800000000008</v>
      </c>
    </row>
    <row r="162" spans="1:6" s="23" customFormat="1">
      <c r="A162" s="21" t="s">
        <v>136</v>
      </c>
      <c r="B162" s="22">
        <v>105.64</v>
      </c>
      <c r="C162" s="19">
        <f t="shared" si="36"/>
        <v>100.35799999999999</v>
      </c>
      <c r="D162" s="24">
        <f t="shared" si="37"/>
        <v>97.188800000000001</v>
      </c>
      <c r="E162" s="19">
        <f t="shared" si="38"/>
        <v>95.076000000000008</v>
      </c>
      <c r="F162" s="24">
        <f t="shared" si="39"/>
        <v>92.963200000000001</v>
      </c>
    </row>
    <row r="163" spans="1:6" s="23" customFormat="1">
      <c r="A163" s="21" t="s">
        <v>220</v>
      </c>
      <c r="B163" s="22">
        <v>213.15</v>
      </c>
      <c r="C163" s="19">
        <f t="shared" si="36"/>
        <v>202.49250000000001</v>
      </c>
      <c r="D163" s="24">
        <f t="shared" si="37"/>
        <v>196.09800000000001</v>
      </c>
      <c r="E163" s="19">
        <f t="shared" si="38"/>
        <v>191.83500000000001</v>
      </c>
      <c r="F163" s="24">
        <f t="shared" si="39"/>
        <v>187.572</v>
      </c>
    </row>
    <row r="164" spans="1:6" s="23" customFormat="1">
      <c r="A164" s="21" t="s">
        <v>216</v>
      </c>
      <c r="B164" s="22">
        <v>493</v>
      </c>
      <c r="C164" s="19">
        <f t="shared" si="36"/>
        <v>468.34999999999997</v>
      </c>
      <c r="D164" s="24">
        <f t="shared" si="37"/>
        <v>453.56</v>
      </c>
      <c r="E164" s="19">
        <f t="shared" si="38"/>
        <v>443.7</v>
      </c>
      <c r="F164" s="24">
        <f t="shared" si="39"/>
        <v>433.84</v>
      </c>
    </row>
    <row r="165" spans="1:6" s="23" customFormat="1">
      <c r="A165" s="21" t="s">
        <v>187</v>
      </c>
      <c r="B165" s="22">
        <v>100.8</v>
      </c>
      <c r="C165" s="19">
        <f t="shared" si="36"/>
        <v>95.759999999999991</v>
      </c>
      <c r="D165" s="24">
        <f t="shared" si="37"/>
        <v>92.736000000000004</v>
      </c>
      <c r="E165" s="19">
        <f t="shared" si="38"/>
        <v>90.72</v>
      </c>
      <c r="F165" s="24">
        <f t="shared" si="39"/>
        <v>88.703999999999994</v>
      </c>
    </row>
    <row r="166" spans="1:6" s="23" customFormat="1">
      <c r="A166" s="21" t="s">
        <v>251</v>
      </c>
      <c r="B166" s="22">
        <v>107.8</v>
      </c>
      <c r="C166" s="19">
        <f t="shared" si="36"/>
        <v>102.41</v>
      </c>
      <c r="D166" s="24">
        <f t="shared" si="37"/>
        <v>99.176000000000002</v>
      </c>
      <c r="E166" s="19">
        <f t="shared" si="38"/>
        <v>97.02</v>
      </c>
      <c r="F166" s="24">
        <f t="shared" si="39"/>
        <v>94.864000000000004</v>
      </c>
    </row>
    <row r="167" spans="1:6" s="23" customFormat="1">
      <c r="A167" s="21" t="s">
        <v>157</v>
      </c>
      <c r="B167" s="22">
        <v>75.2</v>
      </c>
      <c r="C167" s="19">
        <f t="shared" si="36"/>
        <v>71.44</v>
      </c>
      <c r="D167" s="24">
        <f t="shared" si="37"/>
        <v>69.184000000000012</v>
      </c>
      <c r="E167" s="19">
        <f t="shared" si="38"/>
        <v>67.680000000000007</v>
      </c>
      <c r="F167" s="24">
        <f t="shared" si="39"/>
        <v>66.176000000000002</v>
      </c>
    </row>
    <row r="168" spans="1:6" s="23" customFormat="1">
      <c r="A168" s="21" t="s">
        <v>158</v>
      </c>
      <c r="B168" s="22">
        <v>79.36</v>
      </c>
      <c r="C168" s="19">
        <f t="shared" si="36"/>
        <v>75.391999999999996</v>
      </c>
      <c r="D168" s="24">
        <f t="shared" si="37"/>
        <v>73.011200000000002</v>
      </c>
      <c r="E168" s="19">
        <f t="shared" si="38"/>
        <v>71.424000000000007</v>
      </c>
      <c r="F168" s="24">
        <f t="shared" si="39"/>
        <v>69.836799999999997</v>
      </c>
    </row>
    <row r="169" spans="1:6" s="23" customFormat="1">
      <c r="A169" s="21" t="s">
        <v>159</v>
      </c>
      <c r="B169" s="22">
        <v>88.12</v>
      </c>
      <c r="C169" s="19">
        <f t="shared" si="36"/>
        <v>83.713999999999999</v>
      </c>
      <c r="D169" s="24">
        <f t="shared" si="37"/>
        <v>81.070400000000006</v>
      </c>
      <c r="E169" s="19">
        <f t="shared" si="38"/>
        <v>79.308000000000007</v>
      </c>
      <c r="F169" s="24">
        <f t="shared" si="39"/>
        <v>77.545600000000007</v>
      </c>
    </row>
    <row r="170" spans="1:6" s="23" customFormat="1">
      <c r="A170" s="21" t="s">
        <v>135</v>
      </c>
      <c r="B170" s="22">
        <v>96.88</v>
      </c>
      <c r="C170" s="19">
        <f t="shared" si="36"/>
        <v>92.035999999999987</v>
      </c>
      <c r="D170" s="24">
        <f t="shared" si="37"/>
        <v>89.129599999999996</v>
      </c>
      <c r="E170" s="19">
        <f t="shared" si="38"/>
        <v>87.191999999999993</v>
      </c>
      <c r="F170" s="24">
        <f t="shared" si="39"/>
        <v>85.25439999999999</v>
      </c>
    </row>
    <row r="171" spans="1:6" s="23" customFormat="1">
      <c r="A171" s="21" t="s">
        <v>272</v>
      </c>
      <c r="B171" s="22">
        <v>57.4</v>
      </c>
      <c r="C171" s="19">
        <f t="shared" si="36"/>
        <v>54.529999999999994</v>
      </c>
      <c r="D171" s="24">
        <f t="shared" si="37"/>
        <v>52.808</v>
      </c>
      <c r="E171" s="19">
        <f t="shared" si="38"/>
        <v>51.66</v>
      </c>
      <c r="F171" s="24">
        <f t="shared" si="39"/>
        <v>50.512</v>
      </c>
    </row>
    <row r="172" spans="1:6" s="23" customFormat="1">
      <c r="A172" s="21" t="s">
        <v>237</v>
      </c>
      <c r="B172" s="22">
        <v>88.12</v>
      </c>
      <c r="C172" s="19">
        <f t="shared" si="36"/>
        <v>83.713999999999999</v>
      </c>
      <c r="D172" s="24">
        <f t="shared" si="37"/>
        <v>81.070400000000006</v>
      </c>
      <c r="E172" s="19">
        <f t="shared" si="38"/>
        <v>79.308000000000007</v>
      </c>
      <c r="F172" s="24">
        <f t="shared" si="39"/>
        <v>77.545600000000007</v>
      </c>
    </row>
    <row r="173" spans="1:6" s="23" customFormat="1">
      <c r="A173" s="21" t="s">
        <v>160</v>
      </c>
      <c r="B173" s="22">
        <v>79.36</v>
      </c>
      <c r="C173" s="19">
        <f t="shared" si="36"/>
        <v>75.391999999999996</v>
      </c>
      <c r="D173" s="24">
        <f t="shared" si="37"/>
        <v>73.011200000000002</v>
      </c>
      <c r="E173" s="19">
        <f t="shared" si="38"/>
        <v>71.424000000000007</v>
      </c>
      <c r="F173" s="24">
        <f t="shared" si="39"/>
        <v>69.836799999999997</v>
      </c>
    </row>
    <row r="174" spans="1:6" s="23" customFormat="1">
      <c r="A174" s="21" t="s">
        <v>161</v>
      </c>
      <c r="B174" s="22">
        <v>83.74</v>
      </c>
      <c r="C174" s="19">
        <f t="shared" si="36"/>
        <v>79.552999999999997</v>
      </c>
      <c r="D174" s="24">
        <f t="shared" si="37"/>
        <v>77.040800000000004</v>
      </c>
      <c r="E174" s="19">
        <f t="shared" si="38"/>
        <v>75.366</v>
      </c>
      <c r="F174" s="24">
        <f t="shared" si="39"/>
        <v>73.691199999999995</v>
      </c>
    </row>
    <row r="175" spans="1:6" s="23" customFormat="1">
      <c r="A175" s="21" t="s">
        <v>131</v>
      </c>
      <c r="B175" s="22">
        <v>92.5</v>
      </c>
      <c r="C175" s="19">
        <f t="shared" si="36"/>
        <v>87.875</v>
      </c>
      <c r="D175" s="24">
        <f t="shared" si="37"/>
        <v>85.100000000000009</v>
      </c>
      <c r="E175" s="19">
        <f t="shared" si="38"/>
        <v>83.25</v>
      </c>
      <c r="F175" s="24">
        <f t="shared" si="39"/>
        <v>81.400000000000006</v>
      </c>
    </row>
    <row r="176" spans="1:6" s="23" customFormat="1">
      <c r="A176" s="21" t="s">
        <v>250</v>
      </c>
      <c r="B176" s="22">
        <v>95.2</v>
      </c>
      <c r="C176" s="19">
        <f t="shared" si="36"/>
        <v>90.44</v>
      </c>
      <c r="D176" s="24">
        <f t="shared" si="37"/>
        <v>87.584000000000003</v>
      </c>
      <c r="E176" s="19">
        <f t="shared" si="38"/>
        <v>85.68</v>
      </c>
      <c r="F176" s="24">
        <f t="shared" si="39"/>
        <v>83.775999999999996</v>
      </c>
    </row>
    <row r="177" spans="1:6" s="23" customFormat="1">
      <c r="A177" s="21" t="s">
        <v>170</v>
      </c>
      <c r="B177" s="22">
        <v>79.36</v>
      </c>
      <c r="C177" s="19">
        <f t="shared" si="36"/>
        <v>75.391999999999996</v>
      </c>
      <c r="D177" s="24">
        <f t="shared" si="37"/>
        <v>73.011200000000002</v>
      </c>
      <c r="E177" s="19">
        <f t="shared" si="38"/>
        <v>71.424000000000007</v>
      </c>
      <c r="F177" s="24">
        <f t="shared" si="39"/>
        <v>69.836799999999997</v>
      </c>
    </row>
    <row r="178" spans="1:6" s="23" customFormat="1">
      <c r="A178" s="21" t="s">
        <v>273</v>
      </c>
      <c r="B178" s="22">
        <v>88.14</v>
      </c>
      <c r="C178" s="19">
        <f t="shared" si="36"/>
        <v>83.73299999999999</v>
      </c>
      <c r="D178" s="24">
        <f t="shared" si="37"/>
        <v>81.088800000000006</v>
      </c>
      <c r="E178" s="19">
        <f t="shared" si="38"/>
        <v>79.326000000000008</v>
      </c>
      <c r="F178" s="24">
        <f t="shared" si="39"/>
        <v>77.563199999999995</v>
      </c>
    </row>
    <row r="179" spans="1:6" s="23" customFormat="1">
      <c r="A179" s="21" t="s">
        <v>179</v>
      </c>
      <c r="B179" s="22">
        <v>96.88</v>
      </c>
      <c r="C179" s="19">
        <f t="shared" si="36"/>
        <v>92.035999999999987</v>
      </c>
      <c r="D179" s="24">
        <f t="shared" si="37"/>
        <v>89.129599999999996</v>
      </c>
      <c r="E179" s="19">
        <f t="shared" si="38"/>
        <v>87.191999999999993</v>
      </c>
      <c r="F179" s="24">
        <f t="shared" si="39"/>
        <v>85.25439999999999</v>
      </c>
    </row>
    <row r="180" spans="1:6" s="23" customFormat="1">
      <c r="A180" s="21" t="s">
        <v>263</v>
      </c>
      <c r="B180" s="22">
        <v>107.8</v>
      </c>
      <c r="C180" s="19">
        <f t="shared" si="36"/>
        <v>102.41</v>
      </c>
      <c r="D180" s="24">
        <f t="shared" si="37"/>
        <v>99.176000000000002</v>
      </c>
      <c r="E180" s="19">
        <f t="shared" si="38"/>
        <v>97.02</v>
      </c>
      <c r="F180" s="24">
        <f t="shared" si="39"/>
        <v>94.864000000000004</v>
      </c>
    </row>
    <row r="181" spans="1:6" s="23" customFormat="1">
      <c r="A181" s="21" t="s">
        <v>266</v>
      </c>
      <c r="B181" s="22">
        <v>81.2</v>
      </c>
      <c r="C181" s="19">
        <f t="shared" si="36"/>
        <v>77.14</v>
      </c>
      <c r="D181" s="24">
        <f t="shared" si="37"/>
        <v>74.704000000000008</v>
      </c>
      <c r="E181" s="19">
        <f t="shared" si="38"/>
        <v>73.08</v>
      </c>
      <c r="F181" s="24">
        <f t="shared" si="39"/>
        <v>71.456000000000003</v>
      </c>
    </row>
    <row r="182" spans="1:6" s="23" customFormat="1">
      <c r="A182" s="21" t="s">
        <v>125</v>
      </c>
      <c r="B182" s="22">
        <v>157.66999999999999</v>
      </c>
      <c r="C182" s="19">
        <f t="shared" si="36"/>
        <v>149.78649999999999</v>
      </c>
      <c r="D182" s="24">
        <f t="shared" si="37"/>
        <v>145.0564</v>
      </c>
      <c r="E182" s="19">
        <f t="shared" si="38"/>
        <v>141.90299999999999</v>
      </c>
      <c r="F182" s="24">
        <f t="shared" si="39"/>
        <v>138.74959999999999</v>
      </c>
    </row>
    <row r="183" spans="1:6" s="23" customFormat="1">
      <c r="A183" s="21" t="s">
        <v>255</v>
      </c>
      <c r="B183" s="22">
        <v>95.2</v>
      </c>
      <c r="C183" s="19">
        <f t="shared" si="36"/>
        <v>90.44</v>
      </c>
      <c r="D183" s="24">
        <f t="shared" si="37"/>
        <v>87.584000000000003</v>
      </c>
      <c r="E183" s="19">
        <f t="shared" si="38"/>
        <v>85.68</v>
      </c>
      <c r="F183" s="24">
        <f t="shared" si="39"/>
        <v>83.775999999999996</v>
      </c>
    </row>
    <row r="184" spans="1:6" s="23" customFormat="1">
      <c r="A184" s="21" t="s">
        <v>261</v>
      </c>
      <c r="B184" s="22">
        <v>57.4</v>
      </c>
      <c r="C184" s="19">
        <f t="shared" si="36"/>
        <v>54.529999999999994</v>
      </c>
      <c r="D184" s="24">
        <f t="shared" si="37"/>
        <v>52.808</v>
      </c>
      <c r="E184" s="19">
        <f t="shared" si="38"/>
        <v>51.66</v>
      </c>
      <c r="F184" s="24">
        <f t="shared" si="39"/>
        <v>50.512</v>
      </c>
    </row>
    <row r="185" spans="1:6" s="23" customFormat="1">
      <c r="A185" s="21" t="s">
        <v>177</v>
      </c>
      <c r="B185" s="22">
        <v>88.12</v>
      </c>
      <c r="C185" s="19">
        <f t="shared" si="36"/>
        <v>83.713999999999999</v>
      </c>
      <c r="D185" s="24">
        <f t="shared" si="37"/>
        <v>81.070400000000006</v>
      </c>
      <c r="E185" s="19">
        <f t="shared" si="38"/>
        <v>79.308000000000007</v>
      </c>
      <c r="F185" s="24">
        <f t="shared" si="39"/>
        <v>77.545600000000007</v>
      </c>
    </row>
    <row r="186" spans="1:6" s="23" customFormat="1">
      <c r="A186" s="21" t="s">
        <v>132</v>
      </c>
      <c r="B186" s="22">
        <v>96.88</v>
      </c>
      <c r="C186" s="19">
        <f t="shared" si="36"/>
        <v>92.035999999999987</v>
      </c>
      <c r="D186" s="24">
        <f t="shared" si="37"/>
        <v>89.129599999999996</v>
      </c>
      <c r="E186" s="19">
        <f t="shared" si="38"/>
        <v>87.191999999999993</v>
      </c>
      <c r="F186" s="24">
        <f t="shared" si="39"/>
        <v>85.25439999999999</v>
      </c>
    </row>
    <row r="187" spans="1:6" s="23" customFormat="1">
      <c r="A187" s="21" t="s">
        <v>247</v>
      </c>
      <c r="B187" s="22">
        <v>95.2</v>
      </c>
      <c r="C187" s="19">
        <f t="shared" si="36"/>
        <v>90.44</v>
      </c>
      <c r="D187" s="24">
        <f t="shared" si="37"/>
        <v>87.584000000000003</v>
      </c>
      <c r="E187" s="19">
        <f t="shared" si="38"/>
        <v>85.68</v>
      </c>
      <c r="F187" s="24">
        <f t="shared" si="39"/>
        <v>83.775999999999996</v>
      </c>
    </row>
    <row r="188" spans="1:6" s="23" customFormat="1">
      <c r="A188" s="21" t="s">
        <v>252</v>
      </c>
      <c r="B188" s="22">
        <v>100.8</v>
      </c>
      <c r="C188" s="19">
        <f t="shared" si="36"/>
        <v>95.759999999999991</v>
      </c>
      <c r="D188" s="24">
        <f t="shared" si="37"/>
        <v>92.736000000000004</v>
      </c>
      <c r="E188" s="19">
        <f t="shared" si="38"/>
        <v>90.72</v>
      </c>
      <c r="F188" s="24">
        <f t="shared" si="39"/>
        <v>88.703999999999994</v>
      </c>
    </row>
    <row r="189" spans="1:6" s="23" customFormat="1">
      <c r="A189" s="21" t="s">
        <v>171</v>
      </c>
      <c r="B189" s="22">
        <v>53.08</v>
      </c>
      <c r="C189" s="19">
        <f t="shared" si="36"/>
        <v>50.425999999999995</v>
      </c>
      <c r="D189" s="24">
        <f t="shared" si="37"/>
        <v>48.833599999999997</v>
      </c>
      <c r="E189" s="19">
        <f t="shared" si="38"/>
        <v>47.771999999999998</v>
      </c>
      <c r="F189" s="24">
        <f t="shared" si="39"/>
        <v>46.7104</v>
      </c>
    </row>
    <row r="190" spans="1:6" s="23" customFormat="1">
      <c r="A190" s="21" t="s">
        <v>162</v>
      </c>
      <c r="B190" s="22">
        <v>70.599999999999994</v>
      </c>
      <c r="C190" s="19">
        <f t="shared" si="36"/>
        <v>67.069999999999993</v>
      </c>
      <c r="D190" s="24">
        <f t="shared" si="37"/>
        <v>64.951999999999998</v>
      </c>
      <c r="E190" s="19">
        <f t="shared" si="38"/>
        <v>63.54</v>
      </c>
      <c r="F190" s="24">
        <f t="shared" si="39"/>
        <v>62.127999999999993</v>
      </c>
    </row>
    <row r="191" spans="1:6" s="23" customFormat="1">
      <c r="A191" s="21" t="s">
        <v>172</v>
      </c>
      <c r="B191" s="22">
        <v>79.36</v>
      </c>
      <c r="C191" s="19">
        <f t="shared" si="36"/>
        <v>75.391999999999996</v>
      </c>
      <c r="D191" s="24">
        <f t="shared" si="37"/>
        <v>73.011200000000002</v>
      </c>
      <c r="E191" s="19">
        <f t="shared" si="38"/>
        <v>71.424000000000007</v>
      </c>
      <c r="F191" s="24">
        <f t="shared" si="39"/>
        <v>69.836799999999997</v>
      </c>
    </row>
    <row r="192" spans="1:6" s="23" customFormat="1">
      <c r="A192" s="21" t="s">
        <v>181</v>
      </c>
      <c r="B192" s="22">
        <v>95.2</v>
      </c>
      <c r="C192" s="19">
        <f t="shared" si="36"/>
        <v>90.44</v>
      </c>
      <c r="D192" s="24">
        <f t="shared" si="37"/>
        <v>87.584000000000003</v>
      </c>
      <c r="E192" s="19">
        <f t="shared" si="38"/>
        <v>85.68</v>
      </c>
      <c r="F192" s="24">
        <f t="shared" si="39"/>
        <v>83.775999999999996</v>
      </c>
    </row>
    <row r="193" spans="1:6" s="23" customFormat="1">
      <c r="A193" s="21" t="s">
        <v>173</v>
      </c>
      <c r="B193" s="22">
        <v>88.12</v>
      </c>
      <c r="C193" s="19">
        <f t="shared" si="36"/>
        <v>83.713999999999999</v>
      </c>
      <c r="D193" s="24">
        <f t="shared" si="37"/>
        <v>81.070400000000006</v>
      </c>
      <c r="E193" s="19">
        <f t="shared" si="38"/>
        <v>79.308000000000007</v>
      </c>
      <c r="F193" s="24">
        <f t="shared" si="39"/>
        <v>77.545600000000007</v>
      </c>
    </row>
    <row r="194" spans="1:6" s="23" customFormat="1">
      <c r="A194" s="21" t="s">
        <v>139</v>
      </c>
      <c r="B194" s="22">
        <v>96.88</v>
      </c>
      <c r="C194" s="19">
        <f t="shared" si="36"/>
        <v>92.035999999999987</v>
      </c>
      <c r="D194" s="24">
        <f t="shared" si="37"/>
        <v>89.129599999999996</v>
      </c>
      <c r="E194" s="19">
        <f t="shared" si="38"/>
        <v>87.191999999999993</v>
      </c>
      <c r="F194" s="24">
        <f t="shared" si="39"/>
        <v>85.25439999999999</v>
      </c>
    </row>
    <row r="195" spans="1:6" s="23" customFormat="1">
      <c r="A195" s="21" t="s">
        <v>225</v>
      </c>
      <c r="B195" s="22">
        <v>88.12</v>
      </c>
      <c r="C195" s="19">
        <f t="shared" si="36"/>
        <v>83.713999999999999</v>
      </c>
      <c r="D195" s="24">
        <f t="shared" si="37"/>
        <v>81.070400000000006</v>
      </c>
      <c r="E195" s="19">
        <f t="shared" si="38"/>
        <v>79.308000000000007</v>
      </c>
      <c r="F195" s="24">
        <f t="shared" si="39"/>
        <v>77.545600000000007</v>
      </c>
    </row>
    <row r="196" spans="1:6" s="23" customFormat="1">
      <c r="A196" s="21" t="s">
        <v>245</v>
      </c>
      <c r="B196" s="22">
        <v>128.80000000000001</v>
      </c>
      <c r="C196" s="19">
        <f t="shared" si="36"/>
        <v>122.36</v>
      </c>
      <c r="D196" s="24">
        <f t="shared" si="37"/>
        <v>118.49600000000001</v>
      </c>
      <c r="E196" s="19">
        <f t="shared" si="38"/>
        <v>115.92000000000002</v>
      </c>
      <c r="F196" s="24">
        <f t="shared" si="39"/>
        <v>113.34400000000001</v>
      </c>
    </row>
    <row r="197" spans="1:6" s="23" customFormat="1">
      <c r="A197" s="21" t="s">
        <v>256</v>
      </c>
      <c r="B197" s="22">
        <v>57.4</v>
      </c>
      <c r="C197" s="19">
        <f t="shared" si="36"/>
        <v>54.529999999999994</v>
      </c>
      <c r="D197" s="24">
        <f t="shared" si="37"/>
        <v>52.808</v>
      </c>
      <c r="E197" s="19">
        <f t="shared" si="38"/>
        <v>51.66</v>
      </c>
      <c r="F197" s="24">
        <f t="shared" si="39"/>
        <v>50.512</v>
      </c>
    </row>
    <row r="198" spans="1:6" s="23" customFormat="1">
      <c r="A198" s="21" t="s">
        <v>129</v>
      </c>
      <c r="B198" s="22">
        <v>88.14</v>
      </c>
      <c r="C198" s="19">
        <f t="shared" si="36"/>
        <v>83.73299999999999</v>
      </c>
      <c r="D198" s="24">
        <f t="shared" si="37"/>
        <v>81.088800000000006</v>
      </c>
      <c r="E198" s="19">
        <f t="shared" si="38"/>
        <v>79.326000000000008</v>
      </c>
      <c r="F198" s="24">
        <f t="shared" si="39"/>
        <v>77.563199999999995</v>
      </c>
    </row>
    <row r="199" spans="1:6" s="23" customFormat="1">
      <c r="A199" s="21" t="s">
        <v>134</v>
      </c>
      <c r="B199" s="22">
        <v>79.36</v>
      </c>
      <c r="C199" s="19">
        <f t="shared" si="36"/>
        <v>75.391999999999996</v>
      </c>
      <c r="D199" s="24">
        <f t="shared" si="37"/>
        <v>73.011200000000002</v>
      </c>
      <c r="E199" s="19">
        <f t="shared" si="38"/>
        <v>71.424000000000007</v>
      </c>
      <c r="F199" s="24">
        <f t="shared" si="39"/>
        <v>69.836799999999997</v>
      </c>
    </row>
    <row r="200" spans="1:6" s="23" customFormat="1">
      <c r="A200" s="21" t="s">
        <v>185</v>
      </c>
      <c r="B200" s="22">
        <v>57.4</v>
      </c>
      <c r="C200" s="19">
        <f t="shared" si="36"/>
        <v>54.529999999999994</v>
      </c>
      <c r="D200" s="24">
        <f t="shared" si="37"/>
        <v>52.808</v>
      </c>
      <c r="E200" s="19">
        <f t="shared" si="38"/>
        <v>51.66</v>
      </c>
      <c r="F200" s="24">
        <f t="shared" si="39"/>
        <v>50.512</v>
      </c>
    </row>
    <row r="201" spans="1:6" s="23" customFormat="1">
      <c r="A201" s="21" t="s">
        <v>242</v>
      </c>
      <c r="B201" s="22">
        <v>57.4</v>
      </c>
      <c r="C201" s="19">
        <f t="shared" si="36"/>
        <v>54.529999999999994</v>
      </c>
      <c r="D201" s="24">
        <f t="shared" si="37"/>
        <v>52.808</v>
      </c>
      <c r="E201" s="19">
        <f t="shared" si="38"/>
        <v>51.66</v>
      </c>
      <c r="F201" s="24">
        <f t="shared" si="39"/>
        <v>50.512</v>
      </c>
    </row>
    <row r="202" spans="1:6" s="23" customFormat="1">
      <c r="A202" s="21" t="s">
        <v>253</v>
      </c>
      <c r="B202" s="22">
        <v>95.2</v>
      </c>
      <c r="C202" s="19">
        <f t="shared" ref="C202:C209" si="40">B202*0.95</f>
        <v>90.44</v>
      </c>
      <c r="D202" s="24">
        <f t="shared" ref="D202:D209" si="41">B202*0.92</f>
        <v>87.584000000000003</v>
      </c>
      <c r="E202" s="19">
        <f t="shared" ref="E202:E209" si="42">B202*0.9</f>
        <v>85.68</v>
      </c>
      <c r="F202" s="24">
        <f t="shared" ref="F202:F209" si="43">B202*0.88</f>
        <v>83.775999999999996</v>
      </c>
    </row>
    <row r="203" spans="1:6" s="23" customFormat="1">
      <c r="A203" s="21" t="s">
        <v>183</v>
      </c>
      <c r="B203" s="22">
        <v>57.4</v>
      </c>
      <c r="C203" s="19">
        <f t="shared" si="40"/>
        <v>54.529999999999994</v>
      </c>
      <c r="D203" s="24">
        <f t="shared" si="41"/>
        <v>52.808</v>
      </c>
      <c r="E203" s="19">
        <f t="shared" si="42"/>
        <v>51.66</v>
      </c>
      <c r="F203" s="24">
        <f t="shared" si="43"/>
        <v>50.512</v>
      </c>
    </row>
    <row r="204" spans="1:6" s="23" customFormat="1">
      <c r="A204" s="21" t="s">
        <v>152</v>
      </c>
      <c r="B204" s="22">
        <v>70.599999999999994</v>
      </c>
      <c r="C204" s="19">
        <f t="shared" si="40"/>
        <v>67.069999999999993</v>
      </c>
      <c r="D204" s="24">
        <f t="shared" si="41"/>
        <v>64.951999999999998</v>
      </c>
      <c r="E204" s="19">
        <f t="shared" si="42"/>
        <v>63.54</v>
      </c>
      <c r="F204" s="24">
        <f t="shared" si="43"/>
        <v>62.127999999999993</v>
      </c>
    </row>
    <row r="205" spans="1:6" s="23" customFormat="1">
      <c r="A205" s="21" t="s">
        <v>153</v>
      </c>
      <c r="B205" s="22">
        <v>79.36</v>
      </c>
      <c r="C205" s="19">
        <f t="shared" si="40"/>
        <v>75.391999999999996</v>
      </c>
      <c r="D205" s="24">
        <f t="shared" si="41"/>
        <v>73.011200000000002</v>
      </c>
      <c r="E205" s="19">
        <f t="shared" si="42"/>
        <v>71.424000000000007</v>
      </c>
      <c r="F205" s="24">
        <f t="shared" si="43"/>
        <v>69.836799999999997</v>
      </c>
    </row>
    <row r="206" spans="1:6" s="23" customFormat="1">
      <c r="A206" s="21" t="s">
        <v>228</v>
      </c>
      <c r="B206" s="22">
        <v>88.12</v>
      </c>
      <c r="C206" s="19">
        <f t="shared" si="40"/>
        <v>83.713999999999999</v>
      </c>
      <c r="D206" s="24">
        <f t="shared" si="41"/>
        <v>81.070400000000006</v>
      </c>
      <c r="E206" s="19">
        <f t="shared" si="42"/>
        <v>79.308000000000007</v>
      </c>
      <c r="F206" s="24">
        <f t="shared" si="43"/>
        <v>77.545600000000007</v>
      </c>
    </row>
    <row r="207" spans="1:6" s="23" customFormat="1">
      <c r="A207" s="21" t="s">
        <v>147</v>
      </c>
      <c r="B207" s="22">
        <v>175.72</v>
      </c>
      <c r="C207" s="19">
        <f t="shared" si="40"/>
        <v>166.934</v>
      </c>
      <c r="D207" s="24">
        <f t="shared" si="41"/>
        <v>161.66240000000002</v>
      </c>
      <c r="E207" s="19">
        <f t="shared" si="42"/>
        <v>158.148</v>
      </c>
      <c r="F207" s="24">
        <f t="shared" si="43"/>
        <v>154.6336</v>
      </c>
    </row>
    <row r="208" spans="1:6" s="23" customFormat="1">
      <c r="A208" s="21" t="s">
        <v>190</v>
      </c>
      <c r="B208" s="22">
        <v>141.4</v>
      </c>
      <c r="C208" s="19">
        <f t="shared" si="40"/>
        <v>134.33000000000001</v>
      </c>
      <c r="D208" s="24">
        <f t="shared" si="41"/>
        <v>130.08800000000002</v>
      </c>
      <c r="E208" s="19">
        <f t="shared" si="42"/>
        <v>127.26</v>
      </c>
      <c r="F208" s="24">
        <f t="shared" si="43"/>
        <v>124.432</v>
      </c>
    </row>
    <row r="209" spans="1:6" s="23" customFormat="1">
      <c r="A209" s="21" t="s">
        <v>244</v>
      </c>
      <c r="B209" s="22">
        <v>74.2</v>
      </c>
      <c r="C209" s="19">
        <f t="shared" si="40"/>
        <v>70.489999999999995</v>
      </c>
      <c r="D209" s="24">
        <f t="shared" si="41"/>
        <v>68.26400000000001</v>
      </c>
      <c r="E209" s="19">
        <f t="shared" si="42"/>
        <v>66.78</v>
      </c>
      <c r="F209" s="24">
        <f t="shared" si="43"/>
        <v>65.296000000000006</v>
      </c>
    </row>
    <row r="210" spans="1:6" s="23" customFormat="1">
      <c r="A210" s="21" t="s">
        <v>143</v>
      </c>
      <c r="B210" s="22">
        <v>140.68</v>
      </c>
      <c r="C210" s="19">
        <f t="shared" ref="C210:C245" si="44">B210*0.95</f>
        <v>133.64599999999999</v>
      </c>
      <c r="D210" s="24">
        <f t="shared" ref="D210:D245" si="45">B210*0.92</f>
        <v>129.4256</v>
      </c>
      <c r="E210" s="19">
        <f t="shared" ref="E210:E245" si="46">B210*0.9</f>
        <v>126.61200000000001</v>
      </c>
      <c r="F210" s="24">
        <f t="shared" ref="F210:F245" si="47">B210*0.88</f>
        <v>123.7984</v>
      </c>
    </row>
    <row r="211" spans="1:6" s="23" customFormat="1">
      <c r="A211" s="21" t="s">
        <v>137</v>
      </c>
      <c r="B211" s="22">
        <v>158.19999999999999</v>
      </c>
      <c r="C211" s="19">
        <f t="shared" si="44"/>
        <v>150.29</v>
      </c>
      <c r="D211" s="24">
        <f t="shared" si="45"/>
        <v>145.54399999999998</v>
      </c>
      <c r="E211" s="19">
        <f t="shared" si="46"/>
        <v>142.38</v>
      </c>
      <c r="F211" s="24">
        <f t="shared" si="47"/>
        <v>139.21599999999998</v>
      </c>
    </row>
    <row r="212" spans="1:6" s="23" customFormat="1">
      <c r="A212" s="21" t="s">
        <v>138</v>
      </c>
      <c r="B212" s="22">
        <v>175.72</v>
      </c>
      <c r="C212" s="19">
        <f t="shared" si="44"/>
        <v>166.934</v>
      </c>
      <c r="D212" s="24">
        <f t="shared" si="45"/>
        <v>161.66240000000002</v>
      </c>
      <c r="E212" s="19">
        <f t="shared" si="46"/>
        <v>158.148</v>
      </c>
      <c r="F212" s="24">
        <f t="shared" si="47"/>
        <v>154.6336</v>
      </c>
    </row>
    <row r="213" spans="1:6" s="23" customFormat="1">
      <c r="A213" s="21" t="s">
        <v>145</v>
      </c>
      <c r="B213" s="22">
        <v>122.64</v>
      </c>
      <c r="C213" s="19">
        <f t="shared" si="44"/>
        <v>116.508</v>
      </c>
      <c r="D213" s="24">
        <f t="shared" si="45"/>
        <v>112.8288</v>
      </c>
      <c r="E213" s="19">
        <f t="shared" si="46"/>
        <v>110.376</v>
      </c>
      <c r="F213" s="24">
        <f t="shared" si="47"/>
        <v>107.92319999999999</v>
      </c>
    </row>
    <row r="214" spans="1:6" s="23" customFormat="1">
      <c r="A214" s="21" t="s">
        <v>148</v>
      </c>
      <c r="B214" s="22">
        <v>140.68</v>
      </c>
      <c r="C214" s="19">
        <f t="shared" si="44"/>
        <v>133.64599999999999</v>
      </c>
      <c r="D214" s="24">
        <f t="shared" si="45"/>
        <v>129.4256</v>
      </c>
      <c r="E214" s="19">
        <f t="shared" si="46"/>
        <v>126.61200000000001</v>
      </c>
      <c r="F214" s="24">
        <f t="shared" si="47"/>
        <v>123.7984</v>
      </c>
    </row>
    <row r="215" spans="1:6" s="23" customFormat="1">
      <c r="A215" s="21" t="s">
        <v>149</v>
      </c>
      <c r="B215" s="22">
        <v>158.19999999999999</v>
      </c>
      <c r="C215" s="19">
        <f t="shared" si="44"/>
        <v>150.29</v>
      </c>
      <c r="D215" s="24">
        <f t="shared" si="45"/>
        <v>145.54399999999998</v>
      </c>
      <c r="E215" s="19">
        <f t="shared" si="46"/>
        <v>142.38</v>
      </c>
      <c r="F215" s="24">
        <f t="shared" si="47"/>
        <v>139.21599999999998</v>
      </c>
    </row>
    <row r="216" spans="1:6" s="23" customFormat="1">
      <c r="A216" s="21" t="s">
        <v>191</v>
      </c>
      <c r="B216" s="22">
        <v>141.4</v>
      </c>
      <c r="C216" s="19">
        <f t="shared" si="44"/>
        <v>134.33000000000001</v>
      </c>
      <c r="D216" s="24">
        <f t="shared" si="45"/>
        <v>130.08800000000002</v>
      </c>
      <c r="E216" s="19">
        <f t="shared" si="46"/>
        <v>127.26</v>
      </c>
      <c r="F216" s="24">
        <f t="shared" si="47"/>
        <v>124.432</v>
      </c>
    </row>
    <row r="217" spans="1:6" s="23" customFormat="1">
      <c r="A217" s="21" t="s">
        <v>258</v>
      </c>
      <c r="B217" s="22">
        <v>74.2</v>
      </c>
      <c r="C217" s="19">
        <f t="shared" si="44"/>
        <v>70.489999999999995</v>
      </c>
      <c r="D217" s="24">
        <f t="shared" si="45"/>
        <v>68.26400000000001</v>
      </c>
      <c r="E217" s="19">
        <f t="shared" si="46"/>
        <v>66.78</v>
      </c>
      <c r="F217" s="24">
        <f t="shared" si="47"/>
        <v>65.296000000000006</v>
      </c>
    </row>
    <row r="218" spans="1:6" s="23" customFormat="1">
      <c r="A218" s="21" t="s">
        <v>257</v>
      </c>
      <c r="B218" s="22">
        <v>74.2</v>
      </c>
      <c r="C218" s="19">
        <f t="shared" si="44"/>
        <v>70.489999999999995</v>
      </c>
      <c r="D218" s="24">
        <f t="shared" si="45"/>
        <v>68.26400000000001</v>
      </c>
      <c r="E218" s="19">
        <f t="shared" si="46"/>
        <v>66.78</v>
      </c>
      <c r="F218" s="24">
        <f t="shared" si="47"/>
        <v>65.296000000000006</v>
      </c>
    </row>
    <row r="219" spans="1:6" s="23" customFormat="1">
      <c r="A219" s="21" t="s">
        <v>192</v>
      </c>
      <c r="B219" s="22">
        <v>130.19999999999999</v>
      </c>
      <c r="C219" s="19">
        <f t="shared" si="44"/>
        <v>123.68999999999998</v>
      </c>
      <c r="D219" s="24">
        <f t="shared" si="45"/>
        <v>119.78399999999999</v>
      </c>
      <c r="E219" s="19">
        <f t="shared" si="46"/>
        <v>117.17999999999999</v>
      </c>
      <c r="F219" s="24">
        <f t="shared" si="47"/>
        <v>114.57599999999999</v>
      </c>
    </row>
    <row r="220" spans="1:6" s="23" customFormat="1">
      <c r="A220" s="21" t="s">
        <v>240</v>
      </c>
      <c r="B220" s="22">
        <v>117.6</v>
      </c>
      <c r="C220" s="19">
        <f t="shared" si="44"/>
        <v>111.71999999999998</v>
      </c>
      <c r="D220" s="24">
        <f t="shared" si="45"/>
        <v>108.19199999999999</v>
      </c>
      <c r="E220" s="19">
        <f t="shared" si="46"/>
        <v>105.84</v>
      </c>
      <c r="F220" s="24">
        <f t="shared" si="47"/>
        <v>103.488</v>
      </c>
    </row>
    <row r="221" spans="1:6" s="23" customFormat="1">
      <c r="A221" s="21" t="s">
        <v>259</v>
      </c>
      <c r="B221" s="22">
        <v>74.2</v>
      </c>
      <c r="C221" s="19">
        <f t="shared" si="44"/>
        <v>70.489999999999995</v>
      </c>
      <c r="D221" s="24">
        <f t="shared" si="45"/>
        <v>68.26400000000001</v>
      </c>
      <c r="E221" s="19">
        <f t="shared" si="46"/>
        <v>66.78</v>
      </c>
      <c r="F221" s="24">
        <f t="shared" si="47"/>
        <v>65.296000000000006</v>
      </c>
    </row>
    <row r="222" spans="1:6" s="23" customFormat="1">
      <c r="A222" s="21" t="s">
        <v>249</v>
      </c>
      <c r="B222" s="22">
        <v>128.80000000000001</v>
      </c>
      <c r="C222" s="19">
        <f t="shared" si="44"/>
        <v>122.36</v>
      </c>
      <c r="D222" s="24">
        <f t="shared" si="45"/>
        <v>118.49600000000001</v>
      </c>
      <c r="E222" s="19">
        <f t="shared" si="46"/>
        <v>115.92000000000002</v>
      </c>
      <c r="F222" s="24">
        <f t="shared" si="47"/>
        <v>113.34400000000001</v>
      </c>
    </row>
    <row r="223" spans="1:6" s="23" customFormat="1">
      <c r="A223" s="21" t="s">
        <v>234</v>
      </c>
      <c r="B223" s="22">
        <v>139.88999999999999</v>
      </c>
      <c r="C223" s="19">
        <f t="shared" si="44"/>
        <v>132.89549999999997</v>
      </c>
      <c r="D223" s="24">
        <f t="shared" si="45"/>
        <v>128.69880000000001</v>
      </c>
      <c r="E223" s="19">
        <f t="shared" si="46"/>
        <v>125.901</v>
      </c>
      <c r="F223" s="24">
        <f t="shared" si="47"/>
        <v>123.10319999999999</v>
      </c>
    </row>
    <row r="224" spans="1:6" s="23" customFormat="1">
      <c r="A224" s="21" t="s">
        <v>235</v>
      </c>
      <c r="B224" s="22">
        <v>158.19999999999999</v>
      </c>
      <c r="C224" s="19">
        <f t="shared" si="44"/>
        <v>150.29</v>
      </c>
      <c r="D224" s="24">
        <f t="shared" si="45"/>
        <v>145.54399999999998</v>
      </c>
      <c r="E224" s="19">
        <f t="shared" si="46"/>
        <v>142.38</v>
      </c>
      <c r="F224" s="24">
        <f t="shared" si="47"/>
        <v>139.21599999999998</v>
      </c>
    </row>
    <row r="225" spans="1:6" s="23" customFormat="1">
      <c r="A225" s="21" t="s">
        <v>265</v>
      </c>
      <c r="B225" s="22">
        <v>128.80000000000001</v>
      </c>
      <c r="C225" s="19">
        <f t="shared" si="44"/>
        <v>122.36</v>
      </c>
      <c r="D225" s="24">
        <f t="shared" si="45"/>
        <v>118.49600000000001</v>
      </c>
      <c r="E225" s="19">
        <f t="shared" si="46"/>
        <v>115.92000000000002</v>
      </c>
      <c r="F225" s="24">
        <f t="shared" si="47"/>
        <v>113.34400000000001</v>
      </c>
    </row>
    <row r="226" spans="1:6" s="23" customFormat="1">
      <c r="A226" s="21" t="s">
        <v>188</v>
      </c>
      <c r="B226" s="22">
        <v>141.4</v>
      </c>
      <c r="C226" s="19">
        <f t="shared" si="44"/>
        <v>134.33000000000001</v>
      </c>
      <c r="D226" s="24">
        <f t="shared" si="45"/>
        <v>130.08800000000002</v>
      </c>
      <c r="E226" s="19">
        <f t="shared" si="46"/>
        <v>127.26</v>
      </c>
      <c r="F226" s="24">
        <f t="shared" si="47"/>
        <v>124.432</v>
      </c>
    </row>
    <row r="227" spans="1:6" s="23" customFormat="1">
      <c r="A227" s="21" t="s">
        <v>260</v>
      </c>
      <c r="B227" s="22">
        <v>74.2</v>
      </c>
      <c r="C227" s="19">
        <f t="shared" si="44"/>
        <v>70.489999999999995</v>
      </c>
      <c r="D227" s="24">
        <f t="shared" si="45"/>
        <v>68.26400000000001</v>
      </c>
      <c r="E227" s="19">
        <f t="shared" si="46"/>
        <v>66.78</v>
      </c>
      <c r="F227" s="24">
        <f t="shared" si="47"/>
        <v>65.296000000000006</v>
      </c>
    </row>
    <row r="228" spans="1:6" s="23" customFormat="1">
      <c r="A228" s="21" t="s">
        <v>155</v>
      </c>
      <c r="B228" s="22">
        <v>123.16</v>
      </c>
      <c r="C228" s="19">
        <f t="shared" si="44"/>
        <v>117.002</v>
      </c>
      <c r="D228" s="24">
        <f t="shared" si="45"/>
        <v>113.30720000000001</v>
      </c>
      <c r="E228" s="19">
        <f t="shared" si="46"/>
        <v>110.84399999999999</v>
      </c>
      <c r="F228" s="24">
        <f t="shared" si="47"/>
        <v>108.38079999999999</v>
      </c>
    </row>
    <row r="229" spans="1:6" s="23" customFormat="1">
      <c r="A229" s="21" t="s">
        <v>227</v>
      </c>
      <c r="B229" s="22">
        <v>140.68</v>
      </c>
      <c r="C229" s="19">
        <f t="shared" si="44"/>
        <v>133.64599999999999</v>
      </c>
      <c r="D229" s="24">
        <f t="shared" si="45"/>
        <v>129.4256</v>
      </c>
      <c r="E229" s="19">
        <f t="shared" si="46"/>
        <v>126.61200000000001</v>
      </c>
      <c r="F229" s="24">
        <f t="shared" si="47"/>
        <v>123.7984</v>
      </c>
    </row>
    <row r="230" spans="1:6" s="23" customFormat="1">
      <c r="A230" s="21" t="s">
        <v>232</v>
      </c>
      <c r="B230" s="22">
        <v>157.13999999999999</v>
      </c>
      <c r="C230" s="19">
        <f t="shared" si="44"/>
        <v>149.28299999999999</v>
      </c>
      <c r="D230" s="24">
        <f t="shared" si="45"/>
        <v>144.56879999999998</v>
      </c>
      <c r="E230" s="19">
        <f t="shared" si="46"/>
        <v>141.42599999999999</v>
      </c>
      <c r="F230" s="24">
        <f t="shared" si="47"/>
        <v>138.28319999999999</v>
      </c>
    </row>
    <row r="231" spans="1:6" s="23" customFormat="1">
      <c r="A231" s="21" t="s">
        <v>243</v>
      </c>
      <c r="B231" s="22">
        <v>130.19999999999999</v>
      </c>
      <c r="C231" s="19">
        <f t="shared" si="44"/>
        <v>123.68999999999998</v>
      </c>
      <c r="D231" s="24">
        <f t="shared" si="45"/>
        <v>119.78399999999999</v>
      </c>
      <c r="E231" s="19">
        <f t="shared" si="46"/>
        <v>117.17999999999999</v>
      </c>
      <c r="F231" s="24">
        <f t="shared" si="47"/>
        <v>114.57599999999999</v>
      </c>
    </row>
    <row r="232" spans="1:6" s="23" customFormat="1">
      <c r="A232" s="21" t="s">
        <v>268</v>
      </c>
      <c r="B232" s="22">
        <v>130.19999999999999</v>
      </c>
      <c r="C232" s="19">
        <f t="shared" si="44"/>
        <v>123.68999999999998</v>
      </c>
      <c r="D232" s="24">
        <f t="shared" si="45"/>
        <v>119.78399999999999</v>
      </c>
      <c r="E232" s="19">
        <f t="shared" si="46"/>
        <v>117.17999999999999</v>
      </c>
      <c r="F232" s="24">
        <f t="shared" si="47"/>
        <v>114.57599999999999</v>
      </c>
    </row>
    <row r="233" spans="1:6" s="23" customFormat="1">
      <c r="A233" s="21" t="s">
        <v>226</v>
      </c>
      <c r="B233" s="22">
        <v>158.19999999999999</v>
      </c>
      <c r="C233" s="19">
        <f t="shared" si="44"/>
        <v>150.29</v>
      </c>
      <c r="D233" s="24">
        <f t="shared" si="45"/>
        <v>145.54399999999998</v>
      </c>
      <c r="E233" s="19">
        <f t="shared" si="46"/>
        <v>142.38</v>
      </c>
      <c r="F233" s="24">
        <f t="shared" si="47"/>
        <v>139.21599999999998</v>
      </c>
    </row>
    <row r="234" spans="1:6" s="23" customFormat="1">
      <c r="A234" s="21" t="s">
        <v>231</v>
      </c>
      <c r="B234" s="22">
        <v>175.72</v>
      </c>
      <c r="C234" s="19">
        <f t="shared" si="44"/>
        <v>166.934</v>
      </c>
      <c r="D234" s="24">
        <f t="shared" si="45"/>
        <v>161.66240000000002</v>
      </c>
      <c r="E234" s="19">
        <f t="shared" si="46"/>
        <v>158.148</v>
      </c>
      <c r="F234" s="24">
        <f t="shared" si="47"/>
        <v>154.6336</v>
      </c>
    </row>
    <row r="235" spans="1:6" s="23" customFormat="1">
      <c r="A235" s="21" t="s">
        <v>140</v>
      </c>
      <c r="B235" s="22">
        <v>140.68</v>
      </c>
      <c r="C235" s="19">
        <f t="shared" si="44"/>
        <v>133.64599999999999</v>
      </c>
      <c r="D235" s="24">
        <f t="shared" si="45"/>
        <v>129.4256</v>
      </c>
      <c r="E235" s="19">
        <f t="shared" si="46"/>
        <v>126.61200000000001</v>
      </c>
      <c r="F235" s="24">
        <f t="shared" si="47"/>
        <v>123.7984</v>
      </c>
    </row>
    <row r="236" spans="1:6" s="23" customFormat="1">
      <c r="A236" s="21" t="s">
        <v>141</v>
      </c>
      <c r="B236" s="22">
        <v>158.19999999999999</v>
      </c>
      <c r="C236" s="19">
        <f t="shared" si="44"/>
        <v>150.29</v>
      </c>
      <c r="D236" s="24">
        <f t="shared" si="45"/>
        <v>145.54399999999998</v>
      </c>
      <c r="E236" s="19">
        <f t="shared" si="46"/>
        <v>142.38</v>
      </c>
      <c r="F236" s="24">
        <f t="shared" si="47"/>
        <v>139.21599999999998</v>
      </c>
    </row>
    <row r="237" spans="1:6" s="23" customFormat="1">
      <c r="A237" s="21" t="s">
        <v>193</v>
      </c>
      <c r="B237" s="22">
        <v>74.2</v>
      </c>
      <c r="C237" s="19">
        <f t="shared" si="44"/>
        <v>70.489999999999995</v>
      </c>
      <c r="D237" s="24">
        <f t="shared" si="45"/>
        <v>68.26400000000001</v>
      </c>
      <c r="E237" s="19">
        <f t="shared" si="46"/>
        <v>66.78</v>
      </c>
      <c r="F237" s="24">
        <f t="shared" si="47"/>
        <v>65.296000000000006</v>
      </c>
    </row>
    <row r="238" spans="1:6" s="23" customFormat="1">
      <c r="A238" s="21" t="s">
        <v>168</v>
      </c>
      <c r="B238" s="22">
        <v>70.599999999999994</v>
      </c>
      <c r="C238" s="19">
        <f t="shared" si="44"/>
        <v>67.069999999999993</v>
      </c>
      <c r="D238" s="24">
        <f t="shared" si="45"/>
        <v>64.951999999999998</v>
      </c>
      <c r="E238" s="19">
        <f t="shared" si="46"/>
        <v>63.54</v>
      </c>
      <c r="F238" s="24">
        <f t="shared" si="47"/>
        <v>62.127999999999993</v>
      </c>
    </row>
    <row r="239" spans="1:6" s="23" customFormat="1">
      <c r="A239" s="21" t="s">
        <v>174</v>
      </c>
      <c r="B239" s="22">
        <v>79.36</v>
      </c>
      <c r="C239" s="19">
        <f t="shared" si="44"/>
        <v>75.391999999999996</v>
      </c>
      <c r="D239" s="24">
        <f t="shared" si="45"/>
        <v>73.011200000000002</v>
      </c>
      <c r="E239" s="19">
        <f t="shared" si="46"/>
        <v>71.424000000000007</v>
      </c>
      <c r="F239" s="24">
        <f t="shared" si="47"/>
        <v>69.836799999999997</v>
      </c>
    </row>
    <row r="240" spans="1:6" s="23" customFormat="1">
      <c r="A240" s="21" t="s">
        <v>229</v>
      </c>
      <c r="B240" s="22">
        <v>88.12</v>
      </c>
      <c r="C240" s="19">
        <f t="shared" si="44"/>
        <v>83.713999999999999</v>
      </c>
      <c r="D240" s="24">
        <f t="shared" si="45"/>
        <v>81.070400000000006</v>
      </c>
      <c r="E240" s="19">
        <f t="shared" si="46"/>
        <v>79.308000000000007</v>
      </c>
      <c r="F240" s="24">
        <f t="shared" si="47"/>
        <v>77.545600000000007</v>
      </c>
    </row>
    <row r="241" spans="1:6" s="23" customFormat="1">
      <c r="A241" s="21" t="s">
        <v>238</v>
      </c>
      <c r="B241" s="22">
        <v>140</v>
      </c>
      <c r="C241" s="19">
        <f t="shared" si="44"/>
        <v>133</v>
      </c>
      <c r="D241" s="24">
        <f t="shared" si="45"/>
        <v>128.80000000000001</v>
      </c>
      <c r="E241" s="19">
        <f t="shared" si="46"/>
        <v>126</v>
      </c>
      <c r="F241" s="24">
        <f t="shared" si="47"/>
        <v>123.2</v>
      </c>
    </row>
    <row r="242" spans="1:6" s="23" customFormat="1">
      <c r="A242" s="21" t="s">
        <v>262</v>
      </c>
      <c r="B242" s="22">
        <v>57.4</v>
      </c>
      <c r="C242" s="19">
        <f t="shared" si="44"/>
        <v>54.529999999999994</v>
      </c>
      <c r="D242" s="24">
        <f t="shared" si="45"/>
        <v>52.808</v>
      </c>
      <c r="E242" s="19">
        <f t="shared" si="46"/>
        <v>51.66</v>
      </c>
      <c r="F242" s="24">
        <f t="shared" si="47"/>
        <v>50.512</v>
      </c>
    </row>
    <row r="243" spans="1:6" s="23" customFormat="1">
      <c r="A243" s="21" t="s">
        <v>248</v>
      </c>
      <c r="B243" s="22">
        <v>95.2</v>
      </c>
      <c r="C243" s="19">
        <f t="shared" si="44"/>
        <v>90.44</v>
      </c>
      <c r="D243" s="24">
        <f t="shared" si="45"/>
        <v>87.584000000000003</v>
      </c>
      <c r="E243" s="19">
        <f t="shared" si="46"/>
        <v>85.68</v>
      </c>
      <c r="F243" s="24">
        <f t="shared" si="47"/>
        <v>83.775999999999996</v>
      </c>
    </row>
    <row r="244" spans="1:6" s="23" customFormat="1">
      <c r="A244" s="21" t="s">
        <v>239</v>
      </c>
      <c r="B244" s="22">
        <v>105</v>
      </c>
      <c r="C244" s="19">
        <f t="shared" si="44"/>
        <v>99.75</v>
      </c>
      <c r="D244" s="24">
        <f t="shared" si="45"/>
        <v>96.600000000000009</v>
      </c>
      <c r="E244" s="19">
        <f t="shared" si="46"/>
        <v>94.5</v>
      </c>
      <c r="F244" s="24">
        <f t="shared" si="47"/>
        <v>92.4</v>
      </c>
    </row>
    <row r="245" spans="1:6" s="23" customFormat="1">
      <c r="A245" s="21" t="s">
        <v>154</v>
      </c>
      <c r="B245" s="22">
        <v>79.36</v>
      </c>
      <c r="C245" s="19">
        <f t="shared" si="44"/>
        <v>75.391999999999996</v>
      </c>
      <c r="D245" s="24">
        <f t="shared" si="45"/>
        <v>73.011200000000002</v>
      </c>
      <c r="E245" s="19">
        <f t="shared" si="46"/>
        <v>71.424000000000007</v>
      </c>
      <c r="F245" s="24">
        <f t="shared" si="47"/>
        <v>69.836799999999997</v>
      </c>
    </row>
    <row r="246" spans="1:6" s="23" customFormat="1">
      <c r="A246" s="21" t="s">
        <v>156</v>
      </c>
      <c r="B246" s="22">
        <v>88.12</v>
      </c>
      <c r="C246" s="19">
        <f t="shared" ref="C246:C263" si="48">B246*0.95</f>
        <v>83.713999999999999</v>
      </c>
      <c r="D246" s="24">
        <f t="shared" ref="D246:D263" si="49">B246*0.92</f>
        <v>81.070400000000006</v>
      </c>
      <c r="E246" s="19">
        <f t="shared" ref="E246:E263" si="50">B246*0.9</f>
        <v>79.308000000000007</v>
      </c>
      <c r="F246" s="24">
        <f t="shared" ref="F246:F263" si="51">B246*0.88</f>
        <v>77.545600000000007</v>
      </c>
    </row>
    <row r="247" spans="1:6" s="23" customFormat="1">
      <c r="A247" s="21" t="s">
        <v>123</v>
      </c>
      <c r="B247" s="22">
        <v>96.88</v>
      </c>
      <c r="C247" s="19">
        <f t="shared" si="48"/>
        <v>92.035999999999987</v>
      </c>
      <c r="D247" s="24">
        <f t="shared" si="49"/>
        <v>89.129599999999996</v>
      </c>
      <c r="E247" s="19">
        <f t="shared" si="50"/>
        <v>87.191999999999993</v>
      </c>
      <c r="F247" s="24">
        <f t="shared" si="51"/>
        <v>85.25439999999999</v>
      </c>
    </row>
    <row r="248" spans="1:6" s="23" customFormat="1">
      <c r="A248" s="21" t="s">
        <v>254</v>
      </c>
      <c r="B248" s="22">
        <v>95.2</v>
      </c>
      <c r="C248" s="19">
        <f t="shared" si="48"/>
        <v>90.44</v>
      </c>
      <c r="D248" s="24">
        <f t="shared" si="49"/>
        <v>87.584000000000003</v>
      </c>
      <c r="E248" s="19">
        <f t="shared" si="50"/>
        <v>85.68</v>
      </c>
      <c r="F248" s="24">
        <f t="shared" si="51"/>
        <v>83.775999999999996</v>
      </c>
    </row>
    <row r="249" spans="1:6" s="23" customFormat="1">
      <c r="A249" s="21" t="s">
        <v>184</v>
      </c>
      <c r="B249" s="22">
        <v>57.4</v>
      </c>
      <c r="C249" s="19">
        <f t="shared" si="48"/>
        <v>54.529999999999994</v>
      </c>
      <c r="D249" s="24">
        <f t="shared" si="49"/>
        <v>52.808</v>
      </c>
      <c r="E249" s="19">
        <f t="shared" si="50"/>
        <v>51.66</v>
      </c>
      <c r="F249" s="24">
        <f t="shared" si="51"/>
        <v>50.512</v>
      </c>
    </row>
    <row r="250" spans="1:6" s="23" customFormat="1">
      <c r="A250" s="21" t="s">
        <v>182</v>
      </c>
      <c r="B250" s="22">
        <v>57.4</v>
      </c>
      <c r="C250" s="19">
        <f t="shared" si="48"/>
        <v>54.529999999999994</v>
      </c>
      <c r="D250" s="24">
        <f t="shared" si="49"/>
        <v>52.808</v>
      </c>
      <c r="E250" s="19">
        <f t="shared" si="50"/>
        <v>51.66</v>
      </c>
      <c r="F250" s="24">
        <f t="shared" si="51"/>
        <v>50.512</v>
      </c>
    </row>
    <row r="251" spans="1:6" s="23" customFormat="1">
      <c r="A251" s="21" t="s">
        <v>163</v>
      </c>
      <c r="B251" s="22">
        <v>53.08</v>
      </c>
      <c r="C251" s="19">
        <f t="shared" si="48"/>
        <v>50.425999999999995</v>
      </c>
      <c r="D251" s="24">
        <f t="shared" si="49"/>
        <v>48.833599999999997</v>
      </c>
      <c r="E251" s="19">
        <f t="shared" si="50"/>
        <v>47.771999999999998</v>
      </c>
      <c r="F251" s="24">
        <f t="shared" si="51"/>
        <v>46.7104</v>
      </c>
    </row>
    <row r="252" spans="1:6" s="23" customFormat="1">
      <c r="A252" s="21" t="s">
        <v>164</v>
      </c>
      <c r="B252" s="22">
        <v>75.2</v>
      </c>
      <c r="C252" s="19">
        <f t="shared" si="48"/>
        <v>71.44</v>
      </c>
      <c r="D252" s="24">
        <f t="shared" si="49"/>
        <v>69.184000000000012</v>
      </c>
      <c r="E252" s="19">
        <f t="shared" si="50"/>
        <v>67.680000000000007</v>
      </c>
      <c r="F252" s="24">
        <f t="shared" si="51"/>
        <v>66.176000000000002</v>
      </c>
    </row>
    <row r="253" spans="1:6" s="23" customFormat="1">
      <c r="A253" s="21" t="s">
        <v>165</v>
      </c>
      <c r="B253" s="22">
        <v>79.36</v>
      </c>
      <c r="C253" s="19">
        <f t="shared" si="48"/>
        <v>75.391999999999996</v>
      </c>
      <c r="D253" s="24">
        <f t="shared" si="49"/>
        <v>73.011200000000002</v>
      </c>
      <c r="E253" s="19">
        <f t="shared" si="50"/>
        <v>71.424000000000007</v>
      </c>
      <c r="F253" s="24">
        <f t="shared" si="51"/>
        <v>69.836799999999997</v>
      </c>
    </row>
    <row r="254" spans="1:6" s="23" customFormat="1">
      <c r="A254" s="21" t="s">
        <v>269</v>
      </c>
      <c r="B254" s="22">
        <v>91</v>
      </c>
      <c r="C254" s="19">
        <f t="shared" si="48"/>
        <v>86.45</v>
      </c>
      <c r="D254" s="24">
        <f t="shared" si="49"/>
        <v>83.72</v>
      </c>
      <c r="E254" s="19">
        <f t="shared" si="50"/>
        <v>81.900000000000006</v>
      </c>
      <c r="F254" s="24">
        <f t="shared" si="51"/>
        <v>80.08</v>
      </c>
    </row>
    <row r="255" spans="1:6" s="23" customFormat="1">
      <c r="A255" s="21" t="s">
        <v>166</v>
      </c>
      <c r="B255" s="22">
        <v>88.12</v>
      </c>
      <c r="C255" s="19">
        <f t="shared" si="48"/>
        <v>83.713999999999999</v>
      </c>
      <c r="D255" s="24">
        <f t="shared" si="49"/>
        <v>81.070400000000006</v>
      </c>
      <c r="E255" s="19">
        <f t="shared" si="50"/>
        <v>79.308000000000007</v>
      </c>
      <c r="F255" s="24">
        <f t="shared" si="51"/>
        <v>77.545600000000007</v>
      </c>
    </row>
    <row r="256" spans="1:6" s="23" customFormat="1">
      <c r="A256" s="21" t="s">
        <v>186</v>
      </c>
      <c r="B256" s="22">
        <v>100.8</v>
      </c>
      <c r="C256" s="19">
        <f t="shared" si="48"/>
        <v>95.759999999999991</v>
      </c>
      <c r="D256" s="24">
        <f t="shared" si="49"/>
        <v>92.736000000000004</v>
      </c>
      <c r="E256" s="19">
        <f t="shared" si="50"/>
        <v>90.72</v>
      </c>
      <c r="F256" s="24">
        <f t="shared" si="51"/>
        <v>88.703999999999994</v>
      </c>
    </row>
    <row r="257" spans="1:6" s="23" customFormat="1">
      <c r="A257" s="21" t="s">
        <v>178</v>
      </c>
      <c r="B257" s="22">
        <v>96.88</v>
      </c>
      <c r="C257" s="19">
        <f t="shared" si="48"/>
        <v>92.035999999999987</v>
      </c>
      <c r="D257" s="24">
        <f t="shared" si="49"/>
        <v>89.129599999999996</v>
      </c>
      <c r="E257" s="19">
        <f t="shared" si="50"/>
        <v>87.191999999999993</v>
      </c>
      <c r="F257" s="24">
        <f t="shared" si="51"/>
        <v>85.25439999999999</v>
      </c>
    </row>
    <row r="258" spans="1:6" s="23" customFormat="1">
      <c r="A258" s="21" t="s">
        <v>246</v>
      </c>
      <c r="B258" s="22">
        <v>107.8</v>
      </c>
      <c r="C258" s="19">
        <f t="shared" si="48"/>
        <v>102.41</v>
      </c>
      <c r="D258" s="24">
        <f t="shared" si="49"/>
        <v>99.176000000000002</v>
      </c>
      <c r="E258" s="19">
        <f t="shared" si="50"/>
        <v>97.02</v>
      </c>
      <c r="F258" s="24">
        <f t="shared" si="51"/>
        <v>94.864000000000004</v>
      </c>
    </row>
    <row r="259" spans="1:6" s="23" customFormat="1">
      <c r="A259" s="21" t="s">
        <v>167</v>
      </c>
      <c r="B259" s="22">
        <v>79.36</v>
      </c>
      <c r="C259" s="19">
        <f t="shared" si="48"/>
        <v>75.391999999999996</v>
      </c>
      <c r="D259" s="24">
        <f t="shared" si="49"/>
        <v>73.011200000000002</v>
      </c>
      <c r="E259" s="19">
        <f t="shared" si="50"/>
        <v>71.424000000000007</v>
      </c>
      <c r="F259" s="24">
        <f t="shared" si="51"/>
        <v>69.836799999999997</v>
      </c>
    </row>
    <row r="260" spans="1:6" s="23" customFormat="1">
      <c r="A260" s="21" t="s">
        <v>270</v>
      </c>
      <c r="B260" s="22">
        <v>91</v>
      </c>
      <c r="C260" s="19">
        <f t="shared" si="48"/>
        <v>86.45</v>
      </c>
      <c r="D260" s="24">
        <f t="shared" si="49"/>
        <v>83.72</v>
      </c>
      <c r="E260" s="19">
        <f t="shared" si="50"/>
        <v>81.900000000000006</v>
      </c>
      <c r="F260" s="24">
        <f t="shared" si="51"/>
        <v>80.08</v>
      </c>
    </row>
    <row r="261" spans="1:6" s="23" customFormat="1">
      <c r="A261" s="21" t="s">
        <v>189</v>
      </c>
      <c r="B261" s="22">
        <v>100.8</v>
      </c>
      <c r="C261" s="19">
        <f t="shared" si="48"/>
        <v>95.759999999999991</v>
      </c>
      <c r="D261" s="24">
        <f t="shared" si="49"/>
        <v>92.736000000000004</v>
      </c>
      <c r="E261" s="19">
        <f t="shared" si="50"/>
        <v>90.72</v>
      </c>
      <c r="F261" s="24">
        <f t="shared" si="51"/>
        <v>88.703999999999994</v>
      </c>
    </row>
    <row r="262" spans="1:6" s="23" customFormat="1">
      <c r="A262" s="21" t="s">
        <v>126</v>
      </c>
      <c r="B262" s="22">
        <v>96.76</v>
      </c>
      <c r="C262" s="19">
        <f t="shared" si="48"/>
        <v>91.921999999999997</v>
      </c>
      <c r="D262" s="24">
        <f t="shared" si="49"/>
        <v>89.019200000000012</v>
      </c>
      <c r="E262" s="19">
        <f t="shared" si="50"/>
        <v>87.084000000000003</v>
      </c>
      <c r="F262" s="24">
        <f t="shared" si="51"/>
        <v>85.148800000000008</v>
      </c>
    </row>
    <row r="263" spans="1:6" s="23" customFormat="1">
      <c r="A263" s="21" t="s">
        <v>264</v>
      </c>
      <c r="B263" s="22">
        <v>105</v>
      </c>
      <c r="C263" s="19">
        <f t="shared" si="48"/>
        <v>99.75</v>
      </c>
      <c r="D263" s="24">
        <f t="shared" si="49"/>
        <v>96.600000000000009</v>
      </c>
      <c r="E263" s="19">
        <f t="shared" si="50"/>
        <v>94.5</v>
      </c>
      <c r="F263" s="24">
        <f t="shared" si="51"/>
        <v>92.4</v>
      </c>
    </row>
    <row r="264" spans="1:6" s="23" customFormat="1">
      <c r="A264" s="21" t="s">
        <v>241</v>
      </c>
      <c r="B264" s="22">
        <v>57.4</v>
      </c>
      <c r="C264" s="19">
        <f t="shared" ref="C264:C272" si="52">B264*0.95</f>
        <v>54.529999999999994</v>
      </c>
      <c r="D264" s="24">
        <f t="shared" ref="D264:D272" si="53">B264*0.92</f>
        <v>52.808</v>
      </c>
      <c r="E264" s="19">
        <f t="shared" ref="E264:E272" si="54">B264*0.9</f>
        <v>51.66</v>
      </c>
      <c r="F264" s="24">
        <f t="shared" ref="F264:F272" si="55">B264*0.88</f>
        <v>50.512</v>
      </c>
    </row>
    <row r="265" spans="1:6" s="23" customFormat="1">
      <c r="A265" s="21" t="s">
        <v>128</v>
      </c>
      <c r="B265" s="22">
        <v>88.12</v>
      </c>
      <c r="C265" s="19">
        <f t="shared" si="52"/>
        <v>83.713999999999999</v>
      </c>
      <c r="D265" s="24">
        <f t="shared" si="53"/>
        <v>81.070400000000006</v>
      </c>
      <c r="E265" s="19">
        <f t="shared" si="54"/>
        <v>79.308000000000007</v>
      </c>
      <c r="F265" s="24">
        <f t="shared" si="55"/>
        <v>77.545600000000007</v>
      </c>
    </row>
    <row r="266" spans="1:6" s="23" customFormat="1">
      <c r="A266" s="21" t="s">
        <v>169</v>
      </c>
      <c r="B266" s="22">
        <v>70.599999999999994</v>
      </c>
      <c r="C266" s="19">
        <f t="shared" si="52"/>
        <v>67.069999999999993</v>
      </c>
      <c r="D266" s="24">
        <f t="shared" si="53"/>
        <v>64.951999999999998</v>
      </c>
      <c r="E266" s="19">
        <f t="shared" si="54"/>
        <v>63.54</v>
      </c>
      <c r="F266" s="24">
        <f t="shared" si="55"/>
        <v>62.127999999999993</v>
      </c>
    </row>
    <row r="267" spans="1:6" s="23" customFormat="1">
      <c r="A267" s="21" t="s">
        <v>175</v>
      </c>
      <c r="B267" s="22">
        <v>79.36</v>
      </c>
      <c r="C267" s="19">
        <f t="shared" si="52"/>
        <v>75.391999999999996</v>
      </c>
      <c r="D267" s="24">
        <f t="shared" si="53"/>
        <v>73.011200000000002</v>
      </c>
      <c r="E267" s="19">
        <f t="shared" si="54"/>
        <v>71.424000000000007</v>
      </c>
      <c r="F267" s="24">
        <f t="shared" si="55"/>
        <v>69.836799999999997</v>
      </c>
    </row>
    <row r="268" spans="1:6" s="23" customFormat="1">
      <c r="A268" s="21" t="s">
        <v>236</v>
      </c>
      <c r="B268" s="22">
        <v>79.36</v>
      </c>
      <c r="C268" s="19">
        <f t="shared" si="52"/>
        <v>75.391999999999996</v>
      </c>
      <c r="D268" s="24">
        <f t="shared" si="53"/>
        <v>73.011200000000002</v>
      </c>
      <c r="E268" s="19">
        <f t="shared" si="54"/>
        <v>71.424000000000007</v>
      </c>
      <c r="F268" s="24">
        <f t="shared" si="55"/>
        <v>69.836799999999997</v>
      </c>
    </row>
    <row r="269" spans="1:6" s="23" customFormat="1">
      <c r="A269" s="21" t="s">
        <v>230</v>
      </c>
      <c r="B269" s="22">
        <v>88.12</v>
      </c>
      <c r="C269" s="19">
        <f t="shared" si="52"/>
        <v>83.713999999999999</v>
      </c>
      <c r="D269" s="24">
        <f t="shared" si="53"/>
        <v>81.070400000000006</v>
      </c>
      <c r="E269" s="19">
        <f t="shared" si="54"/>
        <v>79.308000000000007</v>
      </c>
      <c r="F269" s="24">
        <f t="shared" si="55"/>
        <v>77.545600000000007</v>
      </c>
    </row>
    <row r="270" spans="1:6" s="23" customFormat="1">
      <c r="A270" s="21" t="s">
        <v>176</v>
      </c>
      <c r="B270" s="22">
        <v>79.36</v>
      </c>
      <c r="C270" s="19">
        <f t="shared" si="52"/>
        <v>75.391999999999996</v>
      </c>
      <c r="D270" s="24">
        <f t="shared" si="53"/>
        <v>73.011200000000002</v>
      </c>
      <c r="E270" s="19">
        <f t="shared" si="54"/>
        <v>71.424000000000007</v>
      </c>
      <c r="F270" s="24">
        <f t="shared" si="55"/>
        <v>69.836799999999997</v>
      </c>
    </row>
    <row r="271" spans="1:6" s="23" customFormat="1">
      <c r="A271" s="21" t="s">
        <v>223</v>
      </c>
      <c r="B271" s="22">
        <v>188.5</v>
      </c>
      <c r="C271" s="19">
        <f t="shared" si="52"/>
        <v>179.07499999999999</v>
      </c>
      <c r="D271" s="24">
        <f t="shared" si="53"/>
        <v>173.42000000000002</v>
      </c>
      <c r="E271" s="19">
        <f t="shared" si="54"/>
        <v>169.65</v>
      </c>
      <c r="F271" s="24">
        <f t="shared" si="55"/>
        <v>165.88</v>
      </c>
    </row>
    <row r="272" spans="1:6" s="23" customFormat="1">
      <c r="A272" s="21" t="s">
        <v>70</v>
      </c>
      <c r="B272" s="22">
        <v>1000.5</v>
      </c>
      <c r="C272" s="19">
        <f t="shared" si="52"/>
        <v>950.47499999999991</v>
      </c>
      <c r="D272" s="24">
        <f t="shared" si="53"/>
        <v>920.46</v>
      </c>
      <c r="E272" s="19">
        <f t="shared" si="54"/>
        <v>900.45</v>
      </c>
      <c r="F272" s="24">
        <f t="shared" si="55"/>
        <v>880.44</v>
      </c>
    </row>
    <row r="273" spans="1:6" ht="22.5" customHeight="1">
      <c r="A273" s="20"/>
      <c r="B273" s="20"/>
      <c r="C273" s="20"/>
      <c r="D273" s="20"/>
      <c r="E273" s="20"/>
      <c r="F273" s="20"/>
    </row>
  </sheetData>
  <sortState xmlns:xlrd2="http://schemas.microsoft.com/office/spreadsheetml/2017/richdata2" ref="A13:B98">
    <sortCondition ref="A13:A98"/>
  </sortState>
  <mergeCells count="8">
    <mergeCell ref="A10:A11"/>
    <mergeCell ref="B10:B11"/>
    <mergeCell ref="A5:F5"/>
    <mergeCell ref="A6:F6"/>
    <mergeCell ref="A7:F7"/>
    <mergeCell ref="A8:A9"/>
    <mergeCell ref="B8:F8"/>
    <mergeCell ref="B9:F9"/>
  </mergeCells>
  <conditionalFormatting sqref="A273:A1048576 A1:A38 A140 A99">
    <cfRule type="duplicateValues" dxfId="200" priority="372"/>
  </conditionalFormatting>
  <conditionalFormatting sqref="A273:A1048576 A1:A38 A140 A99">
    <cfRule type="duplicateValues" dxfId="199" priority="371"/>
  </conditionalFormatting>
  <conditionalFormatting sqref="A124:A126">
    <cfRule type="duplicateValues" dxfId="198" priority="337"/>
  </conditionalFormatting>
  <conditionalFormatting sqref="A121:A123">
    <cfRule type="duplicateValues" dxfId="197" priority="336"/>
  </conditionalFormatting>
  <conditionalFormatting sqref="A118:A120">
    <cfRule type="duplicateValues" dxfId="196" priority="335"/>
  </conditionalFormatting>
  <conditionalFormatting sqref="A115:A117">
    <cfRule type="duplicateValues" dxfId="195" priority="334"/>
  </conditionalFormatting>
  <conditionalFormatting sqref="A112:A114">
    <cfRule type="duplicateValues" dxfId="194" priority="333"/>
  </conditionalFormatting>
  <conditionalFormatting sqref="A109:A111">
    <cfRule type="duplicateValues" dxfId="193" priority="332"/>
  </conditionalFormatting>
  <conditionalFormatting sqref="A106:A108">
    <cfRule type="duplicateValues" dxfId="192" priority="331"/>
  </conditionalFormatting>
  <conditionalFormatting sqref="A103:A105">
    <cfRule type="duplicateValues" dxfId="191" priority="330"/>
  </conditionalFormatting>
  <conditionalFormatting sqref="A100:A102">
    <cfRule type="duplicateValues" dxfId="190" priority="329"/>
  </conditionalFormatting>
  <conditionalFormatting sqref="A130:A131">
    <cfRule type="duplicateValues" dxfId="189" priority="327"/>
  </conditionalFormatting>
  <conditionalFormatting sqref="A129">
    <cfRule type="duplicateValues" dxfId="188" priority="326"/>
  </conditionalFormatting>
  <conditionalFormatting sqref="A65">
    <cfRule type="duplicateValues" dxfId="187" priority="225"/>
  </conditionalFormatting>
  <conditionalFormatting sqref="A65">
    <cfRule type="duplicateValues" dxfId="186" priority="224"/>
  </conditionalFormatting>
  <conditionalFormatting sqref="A65">
    <cfRule type="duplicateValues" dxfId="185" priority="226"/>
  </conditionalFormatting>
  <conditionalFormatting sqref="A64">
    <cfRule type="duplicateValues" dxfId="184" priority="222"/>
  </conditionalFormatting>
  <conditionalFormatting sqref="A64">
    <cfRule type="duplicateValues" dxfId="183" priority="221"/>
  </conditionalFormatting>
  <conditionalFormatting sqref="A64">
    <cfRule type="duplicateValues" dxfId="182" priority="223"/>
  </conditionalFormatting>
  <conditionalFormatting sqref="A63">
    <cfRule type="duplicateValues" dxfId="181" priority="216"/>
  </conditionalFormatting>
  <conditionalFormatting sqref="A63">
    <cfRule type="duplicateValues" dxfId="180" priority="215"/>
  </conditionalFormatting>
  <conditionalFormatting sqref="A63">
    <cfRule type="duplicateValues" dxfId="179" priority="217"/>
  </conditionalFormatting>
  <conditionalFormatting sqref="A62">
    <cfRule type="duplicateValues" dxfId="178" priority="213"/>
  </conditionalFormatting>
  <conditionalFormatting sqref="A62">
    <cfRule type="duplicateValues" dxfId="177" priority="212"/>
  </conditionalFormatting>
  <conditionalFormatting sqref="A62">
    <cfRule type="duplicateValues" dxfId="176" priority="214"/>
  </conditionalFormatting>
  <conditionalFormatting sqref="A61">
    <cfRule type="duplicateValues" dxfId="175" priority="207"/>
  </conditionalFormatting>
  <conditionalFormatting sqref="A61">
    <cfRule type="duplicateValues" dxfId="174" priority="206"/>
  </conditionalFormatting>
  <conditionalFormatting sqref="A61">
    <cfRule type="duplicateValues" dxfId="173" priority="208"/>
  </conditionalFormatting>
  <conditionalFormatting sqref="A60">
    <cfRule type="duplicateValues" dxfId="172" priority="204"/>
  </conditionalFormatting>
  <conditionalFormatting sqref="A60">
    <cfRule type="duplicateValues" dxfId="171" priority="203"/>
  </conditionalFormatting>
  <conditionalFormatting sqref="A60">
    <cfRule type="duplicateValues" dxfId="170" priority="205"/>
  </conditionalFormatting>
  <conditionalFormatting sqref="A59">
    <cfRule type="duplicateValues" dxfId="169" priority="201"/>
  </conditionalFormatting>
  <conditionalFormatting sqref="A59">
    <cfRule type="duplicateValues" dxfId="168" priority="200"/>
  </conditionalFormatting>
  <conditionalFormatting sqref="A59">
    <cfRule type="duplicateValues" dxfId="167" priority="202"/>
  </conditionalFormatting>
  <conditionalFormatting sqref="A58">
    <cfRule type="duplicateValues" dxfId="166" priority="198"/>
  </conditionalFormatting>
  <conditionalFormatting sqref="A58">
    <cfRule type="duplicateValues" dxfId="165" priority="197"/>
  </conditionalFormatting>
  <conditionalFormatting sqref="A58">
    <cfRule type="duplicateValues" dxfId="164" priority="199"/>
  </conditionalFormatting>
  <conditionalFormatting sqref="A57">
    <cfRule type="duplicateValues" dxfId="163" priority="195"/>
  </conditionalFormatting>
  <conditionalFormatting sqref="A57">
    <cfRule type="duplicateValues" dxfId="162" priority="194"/>
  </conditionalFormatting>
  <conditionalFormatting sqref="A57">
    <cfRule type="duplicateValues" dxfId="161" priority="196"/>
  </conditionalFormatting>
  <conditionalFormatting sqref="A56">
    <cfRule type="duplicateValues" dxfId="160" priority="192"/>
  </conditionalFormatting>
  <conditionalFormatting sqref="A56">
    <cfRule type="duplicateValues" dxfId="159" priority="191"/>
  </conditionalFormatting>
  <conditionalFormatting sqref="A56">
    <cfRule type="duplicateValues" dxfId="158" priority="193"/>
  </conditionalFormatting>
  <conditionalFormatting sqref="A55">
    <cfRule type="duplicateValues" dxfId="157" priority="189"/>
  </conditionalFormatting>
  <conditionalFormatting sqref="A55">
    <cfRule type="duplicateValues" dxfId="156" priority="188"/>
  </conditionalFormatting>
  <conditionalFormatting sqref="A55">
    <cfRule type="duplicateValues" dxfId="155" priority="190"/>
  </conditionalFormatting>
  <conditionalFormatting sqref="A54">
    <cfRule type="duplicateValues" dxfId="154" priority="186"/>
  </conditionalFormatting>
  <conditionalFormatting sqref="A54">
    <cfRule type="duplicateValues" dxfId="153" priority="185"/>
  </conditionalFormatting>
  <conditionalFormatting sqref="A54">
    <cfRule type="duplicateValues" dxfId="152" priority="187"/>
  </conditionalFormatting>
  <conditionalFormatting sqref="A53">
    <cfRule type="duplicateValues" dxfId="151" priority="183"/>
  </conditionalFormatting>
  <conditionalFormatting sqref="A53">
    <cfRule type="duplicateValues" dxfId="150" priority="182"/>
  </conditionalFormatting>
  <conditionalFormatting sqref="A53">
    <cfRule type="duplicateValues" dxfId="149" priority="184"/>
  </conditionalFormatting>
  <conditionalFormatting sqref="A52">
    <cfRule type="duplicateValues" dxfId="148" priority="180"/>
  </conditionalFormatting>
  <conditionalFormatting sqref="A52">
    <cfRule type="duplicateValues" dxfId="147" priority="179"/>
  </conditionalFormatting>
  <conditionalFormatting sqref="A52">
    <cfRule type="duplicateValues" dxfId="146" priority="181"/>
  </conditionalFormatting>
  <conditionalFormatting sqref="A51">
    <cfRule type="duplicateValues" dxfId="145" priority="177"/>
  </conditionalFormatting>
  <conditionalFormatting sqref="A51">
    <cfRule type="duplicateValues" dxfId="144" priority="176"/>
  </conditionalFormatting>
  <conditionalFormatting sqref="A51">
    <cfRule type="duplicateValues" dxfId="143" priority="178"/>
  </conditionalFormatting>
  <conditionalFormatting sqref="A50">
    <cfRule type="duplicateValues" dxfId="142" priority="174"/>
  </conditionalFormatting>
  <conditionalFormatting sqref="A50">
    <cfRule type="duplicateValues" dxfId="141" priority="173"/>
  </conditionalFormatting>
  <conditionalFormatting sqref="A50">
    <cfRule type="duplicateValues" dxfId="140" priority="175"/>
  </conditionalFormatting>
  <conditionalFormatting sqref="A49">
    <cfRule type="duplicateValues" dxfId="139" priority="171"/>
  </conditionalFormatting>
  <conditionalFormatting sqref="A49">
    <cfRule type="duplicateValues" dxfId="138" priority="170"/>
  </conditionalFormatting>
  <conditionalFormatting sqref="A49">
    <cfRule type="duplicateValues" dxfId="137" priority="172"/>
  </conditionalFormatting>
  <conditionalFormatting sqref="A48">
    <cfRule type="duplicateValues" dxfId="136" priority="168"/>
  </conditionalFormatting>
  <conditionalFormatting sqref="A48">
    <cfRule type="duplicateValues" dxfId="135" priority="167"/>
  </conditionalFormatting>
  <conditionalFormatting sqref="A48">
    <cfRule type="duplicateValues" dxfId="134" priority="169"/>
  </conditionalFormatting>
  <conditionalFormatting sqref="A47">
    <cfRule type="duplicateValues" dxfId="133" priority="165"/>
  </conditionalFormatting>
  <conditionalFormatting sqref="A47">
    <cfRule type="duplicateValues" dxfId="132" priority="164"/>
  </conditionalFormatting>
  <conditionalFormatting sqref="A47">
    <cfRule type="duplicateValues" dxfId="131" priority="166"/>
  </conditionalFormatting>
  <conditionalFormatting sqref="A46">
    <cfRule type="duplicateValues" dxfId="130" priority="162"/>
  </conditionalFormatting>
  <conditionalFormatting sqref="A46">
    <cfRule type="duplicateValues" dxfId="129" priority="161"/>
  </conditionalFormatting>
  <conditionalFormatting sqref="A46">
    <cfRule type="duplicateValues" dxfId="128" priority="163"/>
  </conditionalFormatting>
  <conditionalFormatting sqref="A45">
    <cfRule type="duplicateValues" dxfId="127" priority="159"/>
  </conditionalFormatting>
  <conditionalFormatting sqref="A45">
    <cfRule type="duplicateValues" dxfId="126" priority="158"/>
  </conditionalFormatting>
  <conditionalFormatting sqref="A45">
    <cfRule type="duplicateValues" dxfId="125" priority="160"/>
  </conditionalFormatting>
  <conditionalFormatting sqref="A44">
    <cfRule type="duplicateValues" dxfId="124" priority="156"/>
  </conditionalFormatting>
  <conditionalFormatting sqref="A44">
    <cfRule type="duplicateValues" dxfId="123" priority="155"/>
  </conditionalFormatting>
  <conditionalFormatting sqref="A44">
    <cfRule type="duplicateValues" dxfId="122" priority="157"/>
  </conditionalFormatting>
  <conditionalFormatting sqref="A43">
    <cfRule type="duplicateValues" dxfId="121" priority="153"/>
  </conditionalFormatting>
  <conditionalFormatting sqref="A43">
    <cfRule type="duplicateValues" dxfId="120" priority="152"/>
  </conditionalFormatting>
  <conditionalFormatting sqref="A43">
    <cfRule type="duplicateValues" dxfId="119" priority="154"/>
  </conditionalFormatting>
  <conditionalFormatting sqref="A42">
    <cfRule type="duplicateValues" dxfId="118" priority="150"/>
  </conditionalFormatting>
  <conditionalFormatting sqref="A42">
    <cfRule type="duplicateValues" dxfId="117" priority="149"/>
  </conditionalFormatting>
  <conditionalFormatting sqref="A42">
    <cfRule type="duplicateValues" dxfId="116" priority="151"/>
  </conditionalFormatting>
  <conditionalFormatting sqref="A41">
    <cfRule type="duplicateValues" dxfId="115" priority="147"/>
  </conditionalFormatting>
  <conditionalFormatting sqref="A41">
    <cfRule type="duplicateValues" dxfId="114" priority="146"/>
  </conditionalFormatting>
  <conditionalFormatting sqref="A41">
    <cfRule type="duplicateValues" dxfId="113" priority="148"/>
  </conditionalFormatting>
  <conditionalFormatting sqref="A40">
    <cfRule type="duplicateValues" dxfId="112" priority="144"/>
  </conditionalFormatting>
  <conditionalFormatting sqref="A40">
    <cfRule type="duplicateValues" dxfId="111" priority="143"/>
  </conditionalFormatting>
  <conditionalFormatting sqref="A40">
    <cfRule type="duplicateValues" dxfId="110" priority="145"/>
  </conditionalFormatting>
  <conditionalFormatting sqref="A39">
    <cfRule type="duplicateValues" dxfId="109" priority="138"/>
  </conditionalFormatting>
  <conditionalFormatting sqref="A39">
    <cfRule type="duplicateValues" dxfId="108" priority="137"/>
  </conditionalFormatting>
  <conditionalFormatting sqref="A39">
    <cfRule type="duplicateValues" dxfId="107" priority="139"/>
  </conditionalFormatting>
  <conditionalFormatting sqref="A127:A128">
    <cfRule type="duplicateValues" dxfId="106" priority="791"/>
  </conditionalFormatting>
  <conditionalFormatting sqref="A98">
    <cfRule type="duplicateValues" dxfId="105" priority="114"/>
  </conditionalFormatting>
  <conditionalFormatting sqref="A98">
    <cfRule type="duplicateValues" dxfId="104" priority="113"/>
  </conditionalFormatting>
  <conditionalFormatting sqref="A98">
    <cfRule type="duplicateValues" dxfId="103" priority="115"/>
  </conditionalFormatting>
  <conditionalFormatting sqref="A97">
    <cfRule type="duplicateValues" dxfId="102" priority="111"/>
  </conditionalFormatting>
  <conditionalFormatting sqref="A97">
    <cfRule type="duplicateValues" dxfId="101" priority="110"/>
  </conditionalFormatting>
  <conditionalFormatting sqref="A97">
    <cfRule type="duplicateValues" dxfId="100" priority="112"/>
  </conditionalFormatting>
  <conditionalFormatting sqref="A96">
    <cfRule type="duplicateValues" dxfId="99" priority="108"/>
  </conditionalFormatting>
  <conditionalFormatting sqref="A96">
    <cfRule type="duplicateValues" dxfId="98" priority="107"/>
  </conditionalFormatting>
  <conditionalFormatting sqref="A96">
    <cfRule type="duplicateValues" dxfId="97" priority="109"/>
  </conditionalFormatting>
  <conditionalFormatting sqref="A95">
    <cfRule type="duplicateValues" dxfId="96" priority="105"/>
  </conditionalFormatting>
  <conditionalFormatting sqref="A95">
    <cfRule type="duplicateValues" dxfId="95" priority="104"/>
  </conditionalFormatting>
  <conditionalFormatting sqref="A95">
    <cfRule type="duplicateValues" dxfId="94" priority="106"/>
  </conditionalFormatting>
  <conditionalFormatting sqref="A94">
    <cfRule type="duplicateValues" dxfId="93" priority="102"/>
  </conditionalFormatting>
  <conditionalFormatting sqref="A94">
    <cfRule type="duplicateValues" dxfId="92" priority="101"/>
  </conditionalFormatting>
  <conditionalFormatting sqref="A94">
    <cfRule type="duplicateValues" dxfId="91" priority="103"/>
  </conditionalFormatting>
  <conditionalFormatting sqref="A93">
    <cfRule type="duplicateValues" dxfId="90" priority="99"/>
  </conditionalFormatting>
  <conditionalFormatting sqref="A93">
    <cfRule type="duplicateValues" dxfId="89" priority="98"/>
  </conditionalFormatting>
  <conditionalFormatting sqref="A93">
    <cfRule type="duplicateValues" dxfId="88" priority="100"/>
  </conditionalFormatting>
  <conditionalFormatting sqref="A92">
    <cfRule type="duplicateValues" dxfId="87" priority="96"/>
  </conditionalFormatting>
  <conditionalFormatting sqref="A92">
    <cfRule type="duplicateValues" dxfId="86" priority="95"/>
  </conditionalFormatting>
  <conditionalFormatting sqref="A92">
    <cfRule type="duplicateValues" dxfId="85" priority="97"/>
  </conditionalFormatting>
  <conditionalFormatting sqref="A91">
    <cfRule type="duplicateValues" dxfId="84" priority="93"/>
  </conditionalFormatting>
  <conditionalFormatting sqref="A91">
    <cfRule type="duplicateValues" dxfId="83" priority="92"/>
  </conditionalFormatting>
  <conditionalFormatting sqref="A91">
    <cfRule type="duplicateValues" dxfId="82" priority="94"/>
  </conditionalFormatting>
  <conditionalFormatting sqref="A90">
    <cfRule type="duplicateValues" dxfId="81" priority="90"/>
  </conditionalFormatting>
  <conditionalFormatting sqref="A90">
    <cfRule type="duplicateValues" dxfId="80" priority="89"/>
  </conditionalFormatting>
  <conditionalFormatting sqref="A90">
    <cfRule type="duplicateValues" dxfId="79" priority="91"/>
  </conditionalFormatting>
  <conditionalFormatting sqref="A89">
    <cfRule type="duplicateValues" dxfId="78" priority="87"/>
  </conditionalFormatting>
  <conditionalFormatting sqref="A89">
    <cfRule type="duplicateValues" dxfId="77" priority="86"/>
  </conditionalFormatting>
  <conditionalFormatting sqref="A89">
    <cfRule type="duplicateValues" dxfId="76" priority="88"/>
  </conditionalFormatting>
  <conditionalFormatting sqref="A88">
    <cfRule type="duplicateValues" dxfId="75" priority="84"/>
  </conditionalFormatting>
  <conditionalFormatting sqref="A88">
    <cfRule type="duplicateValues" dxfId="74" priority="83"/>
  </conditionalFormatting>
  <conditionalFormatting sqref="A88">
    <cfRule type="duplicateValues" dxfId="73" priority="85"/>
  </conditionalFormatting>
  <conditionalFormatting sqref="A87">
    <cfRule type="duplicateValues" dxfId="72" priority="81"/>
  </conditionalFormatting>
  <conditionalFormatting sqref="A87">
    <cfRule type="duplicateValues" dxfId="71" priority="80"/>
  </conditionalFormatting>
  <conditionalFormatting sqref="A87">
    <cfRule type="duplicateValues" dxfId="70" priority="82"/>
  </conditionalFormatting>
  <conditionalFormatting sqref="A86">
    <cfRule type="duplicateValues" dxfId="69" priority="78"/>
  </conditionalFormatting>
  <conditionalFormatting sqref="A86">
    <cfRule type="duplicateValues" dxfId="68" priority="77"/>
  </conditionalFormatting>
  <conditionalFormatting sqref="A86">
    <cfRule type="duplicateValues" dxfId="67" priority="79"/>
  </conditionalFormatting>
  <conditionalFormatting sqref="A85">
    <cfRule type="duplicateValues" dxfId="66" priority="75"/>
  </conditionalFormatting>
  <conditionalFormatting sqref="A85">
    <cfRule type="duplicateValues" dxfId="65" priority="74"/>
  </conditionalFormatting>
  <conditionalFormatting sqref="A85">
    <cfRule type="duplicateValues" dxfId="64" priority="76"/>
  </conditionalFormatting>
  <conditionalFormatting sqref="A84">
    <cfRule type="duplicateValues" dxfId="63" priority="72"/>
  </conditionalFormatting>
  <conditionalFormatting sqref="A84">
    <cfRule type="duplicateValues" dxfId="62" priority="71"/>
  </conditionalFormatting>
  <conditionalFormatting sqref="A84">
    <cfRule type="duplicateValues" dxfId="61" priority="73"/>
  </conditionalFormatting>
  <conditionalFormatting sqref="A83">
    <cfRule type="duplicateValues" dxfId="60" priority="69"/>
  </conditionalFormatting>
  <conditionalFormatting sqref="A83">
    <cfRule type="duplicateValues" dxfId="59" priority="68"/>
  </conditionalFormatting>
  <conditionalFormatting sqref="A83">
    <cfRule type="duplicateValues" dxfId="58" priority="70"/>
  </conditionalFormatting>
  <conditionalFormatting sqref="A82">
    <cfRule type="duplicateValues" dxfId="57" priority="66"/>
  </conditionalFormatting>
  <conditionalFormatting sqref="A82">
    <cfRule type="duplicateValues" dxfId="56" priority="65"/>
  </conditionalFormatting>
  <conditionalFormatting sqref="A82">
    <cfRule type="duplicateValues" dxfId="55" priority="67"/>
  </conditionalFormatting>
  <conditionalFormatting sqref="A81">
    <cfRule type="duplicateValues" dxfId="54" priority="63"/>
  </conditionalFormatting>
  <conditionalFormatting sqref="A81">
    <cfRule type="duplicateValues" dxfId="53" priority="62"/>
  </conditionalFormatting>
  <conditionalFormatting sqref="A81">
    <cfRule type="duplicateValues" dxfId="52" priority="64"/>
  </conditionalFormatting>
  <conditionalFormatting sqref="A80">
    <cfRule type="duplicateValues" dxfId="51" priority="60"/>
  </conditionalFormatting>
  <conditionalFormatting sqref="A80">
    <cfRule type="duplicateValues" dxfId="50" priority="59"/>
  </conditionalFormatting>
  <conditionalFormatting sqref="A80">
    <cfRule type="duplicateValues" dxfId="49" priority="61"/>
  </conditionalFormatting>
  <conditionalFormatting sqref="A79">
    <cfRule type="duplicateValues" dxfId="48" priority="57"/>
  </conditionalFormatting>
  <conditionalFormatting sqref="A79">
    <cfRule type="duplicateValues" dxfId="47" priority="56"/>
  </conditionalFormatting>
  <conditionalFormatting sqref="A79">
    <cfRule type="duplicateValues" dxfId="46" priority="58"/>
  </conditionalFormatting>
  <conditionalFormatting sqref="A78">
    <cfRule type="duplicateValues" dxfId="45" priority="54"/>
  </conditionalFormatting>
  <conditionalFormatting sqref="A78">
    <cfRule type="duplicateValues" dxfId="44" priority="53"/>
  </conditionalFormatting>
  <conditionalFormatting sqref="A78">
    <cfRule type="duplicateValues" dxfId="43" priority="55"/>
  </conditionalFormatting>
  <conditionalFormatting sqref="A77">
    <cfRule type="duplicateValues" dxfId="42" priority="51"/>
  </conditionalFormatting>
  <conditionalFormatting sqref="A77">
    <cfRule type="duplicateValues" dxfId="41" priority="50"/>
  </conditionalFormatting>
  <conditionalFormatting sqref="A77">
    <cfRule type="duplicateValues" dxfId="40" priority="52"/>
  </conditionalFormatting>
  <conditionalFormatting sqref="A76">
    <cfRule type="duplicateValues" dxfId="39" priority="48"/>
  </conditionalFormatting>
  <conditionalFormatting sqref="A76">
    <cfRule type="duplicateValues" dxfId="38" priority="47"/>
  </conditionalFormatting>
  <conditionalFormatting sqref="A76">
    <cfRule type="duplicateValues" dxfId="37" priority="49"/>
  </conditionalFormatting>
  <conditionalFormatting sqref="A75">
    <cfRule type="duplicateValues" dxfId="36" priority="45"/>
  </conditionalFormatting>
  <conditionalFormatting sqref="A75">
    <cfRule type="duplicateValues" dxfId="35" priority="44"/>
  </conditionalFormatting>
  <conditionalFormatting sqref="A75">
    <cfRule type="duplicateValues" dxfId="34" priority="46"/>
  </conditionalFormatting>
  <conditionalFormatting sqref="A74">
    <cfRule type="duplicateValues" dxfId="33" priority="42"/>
  </conditionalFormatting>
  <conditionalFormatting sqref="A74">
    <cfRule type="duplicateValues" dxfId="32" priority="41"/>
  </conditionalFormatting>
  <conditionalFormatting sqref="A74">
    <cfRule type="duplicateValues" dxfId="31" priority="43"/>
  </conditionalFormatting>
  <conditionalFormatting sqref="A73">
    <cfRule type="duplicateValues" dxfId="30" priority="39"/>
  </conditionalFormatting>
  <conditionalFormatting sqref="A73">
    <cfRule type="duplicateValues" dxfId="29" priority="38"/>
  </conditionalFormatting>
  <conditionalFormatting sqref="A73">
    <cfRule type="duplicateValues" dxfId="28" priority="40"/>
  </conditionalFormatting>
  <conditionalFormatting sqref="A72">
    <cfRule type="duplicateValues" dxfId="27" priority="36"/>
  </conditionalFormatting>
  <conditionalFormatting sqref="A72">
    <cfRule type="duplicateValues" dxfId="26" priority="35"/>
  </conditionalFormatting>
  <conditionalFormatting sqref="A72">
    <cfRule type="duplicateValues" dxfId="25" priority="37"/>
  </conditionalFormatting>
  <conditionalFormatting sqref="A71">
    <cfRule type="duplicateValues" dxfId="24" priority="33"/>
  </conditionalFormatting>
  <conditionalFormatting sqref="A71">
    <cfRule type="duplicateValues" dxfId="23" priority="32"/>
  </conditionalFormatting>
  <conditionalFormatting sqref="A71">
    <cfRule type="duplicateValues" dxfId="22" priority="34"/>
  </conditionalFormatting>
  <conditionalFormatting sqref="A70">
    <cfRule type="duplicateValues" dxfId="21" priority="30"/>
  </conditionalFormatting>
  <conditionalFormatting sqref="A70">
    <cfRule type="duplicateValues" dxfId="20" priority="29"/>
  </conditionalFormatting>
  <conditionalFormatting sqref="A70">
    <cfRule type="duplicateValues" dxfId="19" priority="31"/>
  </conditionalFormatting>
  <conditionalFormatting sqref="A69">
    <cfRule type="duplicateValues" dxfId="18" priority="27"/>
  </conditionalFormatting>
  <conditionalFormatting sqref="A69">
    <cfRule type="duplicateValues" dxfId="17" priority="26"/>
  </conditionalFormatting>
  <conditionalFormatting sqref="A69">
    <cfRule type="duplicateValues" dxfId="16" priority="28"/>
  </conditionalFormatting>
  <conditionalFormatting sqref="A68">
    <cfRule type="duplicateValues" dxfId="15" priority="24"/>
  </conditionalFormatting>
  <conditionalFormatting sqref="A68">
    <cfRule type="duplicateValues" dxfId="14" priority="23"/>
  </conditionalFormatting>
  <conditionalFormatting sqref="A68">
    <cfRule type="duplicateValues" dxfId="13" priority="25"/>
  </conditionalFormatting>
  <conditionalFormatting sqref="A67">
    <cfRule type="duplicateValues" dxfId="12" priority="21"/>
  </conditionalFormatting>
  <conditionalFormatting sqref="A67">
    <cfRule type="duplicateValues" dxfId="11" priority="20"/>
  </conditionalFormatting>
  <conditionalFormatting sqref="A67">
    <cfRule type="duplicateValues" dxfId="10" priority="22"/>
  </conditionalFormatting>
  <conditionalFormatting sqref="A66">
    <cfRule type="duplicateValues" dxfId="9" priority="18"/>
  </conditionalFormatting>
  <conditionalFormatting sqref="A66">
    <cfRule type="duplicateValues" dxfId="8" priority="17"/>
  </conditionalFormatting>
  <conditionalFormatting sqref="A66">
    <cfRule type="duplicateValues" dxfId="7" priority="19"/>
  </conditionalFormatting>
  <conditionalFormatting sqref="A13:A38">
    <cfRule type="duplicateValues" dxfId="6" priority="817"/>
  </conditionalFormatting>
  <conditionalFormatting sqref="A134">
    <cfRule type="duplicateValues" dxfId="5" priority="5"/>
  </conditionalFormatting>
  <conditionalFormatting sqref="A135">
    <cfRule type="duplicateValues" dxfId="4" priority="6"/>
  </conditionalFormatting>
  <conditionalFormatting sqref="A132">
    <cfRule type="duplicateValues" dxfId="3" priority="3"/>
  </conditionalFormatting>
  <conditionalFormatting sqref="A133">
    <cfRule type="duplicateValues" dxfId="2" priority="4"/>
  </conditionalFormatting>
  <conditionalFormatting sqref="A136">
    <cfRule type="duplicateValues" dxfId="1" priority="2"/>
  </conditionalFormatting>
  <conditionalFormatting sqref="A136">
    <cfRule type="duplicateValues" dxfId="0" priority="1"/>
  </conditionalFormatting>
  <hyperlinks>
    <hyperlink ref="A4" r:id="rId1" xr:uid="{00000000-0004-0000-0000-000000000000}"/>
    <hyperlink ref="A3" r:id="rId2" display="mailto:info@vostrade.ru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B1" sqref="B1:E1048576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Aleksandr</cp:lastModifiedBy>
  <cp:lastPrinted>2022-02-02T09:55:08Z</cp:lastPrinted>
  <dcterms:created xsi:type="dcterms:W3CDTF">2020-07-13T18:37:36Z</dcterms:created>
  <dcterms:modified xsi:type="dcterms:W3CDTF">2022-04-12T21:24:51Z</dcterms:modified>
</cp:coreProperties>
</file>