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.efremenkov\Downloads\"/>
    </mc:Choice>
  </mc:AlternateContent>
  <bookViews>
    <workbookView xWindow="0" yWindow="0" windowWidth="24000" windowHeight="9912"/>
  </bookViews>
  <sheets>
    <sheet name="Лист1" sheetId="1" r:id="rId1"/>
    <sheet name="Лист3" sheetId="3" r:id="rId2"/>
  </sheets>
  <definedNames>
    <definedName name="_xlnm._FilterDatabase" localSheetId="0" hidden="1">Лист1!#REF!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14" i="1"/>
  <c r="E14" i="1"/>
  <c r="D14" i="1"/>
  <c r="C14" i="1"/>
  <c r="F13" i="1"/>
  <c r="E13" i="1"/>
  <c r="D13" i="1"/>
  <c r="C13" i="1"/>
  <c r="F12" i="1"/>
  <c r="E12" i="1"/>
  <c r="D12" i="1"/>
  <c r="C12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C173" i="1" l="1"/>
  <c r="D173" i="1"/>
  <c r="E173" i="1"/>
  <c r="F173" i="1"/>
  <c r="C174" i="1"/>
  <c r="D174" i="1"/>
  <c r="E174" i="1"/>
  <c r="F174" i="1"/>
  <c r="C175" i="1"/>
  <c r="D175" i="1"/>
  <c r="E175" i="1"/>
  <c r="F175" i="1"/>
  <c r="C176" i="1"/>
  <c r="D176" i="1"/>
  <c r="E176" i="1"/>
  <c r="F176" i="1"/>
  <c r="C177" i="1"/>
  <c r="D177" i="1"/>
  <c r="E177" i="1"/>
  <c r="F177" i="1"/>
  <c r="C178" i="1"/>
  <c r="D178" i="1"/>
  <c r="E178" i="1"/>
  <c r="F178" i="1"/>
  <c r="C179" i="1"/>
  <c r="D179" i="1"/>
  <c r="E179" i="1"/>
  <c r="F179" i="1"/>
  <c r="C180" i="1"/>
  <c r="D180" i="1"/>
  <c r="E180" i="1"/>
  <c r="F180" i="1"/>
  <c r="C181" i="1"/>
  <c r="D181" i="1"/>
  <c r="E181" i="1"/>
  <c r="F181" i="1"/>
  <c r="C182" i="1"/>
  <c r="D182" i="1"/>
  <c r="E182" i="1"/>
  <c r="F182" i="1"/>
  <c r="C183" i="1"/>
  <c r="D183" i="1"/>
  <c r="E183" i="1"/>
  <c r="F183" i="1"/>
  <c r="C184" i="1"/>
  <c r="D184" i="1"/>
  <c r="E184" i="1"/>
  <c r="F184" i="1"/>
  <c r="C185" i="1"/>
  <c r="D185" i="1"/>
  <c r="E185" i="1"/>
  <c r="F185" i="1"/>
  <c r="C186" i="1"/>
  <c r="D186" i="1"/>
  <c r="E186" i="1"/>
  <c r="F186" i="1"/>
  <c r="C187" i="1"/>
  <c r="D187" i="1"/>
  <c r="E187" i="1"/>
  <c r="F187" i="1"/>
  <c r="C188" i="1"/>
  <c r="D188" i="1"/>
  <c r="E188" i="1"/>
  <c r="F188" i="1"/>
  <c r="C189" i="1"/>
  <c r="D189" i="1"/>
  <c r="E189" i="1"/>
  <c r="F189" i="1"/>
  <c r="C190" i="1"/>
  <c r="D190" i="1"/>
  <c r="E190" i="1"/>
  <c r="F190" i="1"/>
  <c r="C191" i="1"/>
  <c r="D191" i="1"/>
  <c r="E191" i="1"/>
  <c r="F191" i="1"/>
  <c r="C192" i="1"/>
  <c r="D192" i="1"/>
  <c r="E192" i="1"/>
  <c r="F192" i="1"/>
  <c r="C193" i="1"/>
  <c r="D193" i="1"/>
  <c r="E193" i="1"/>
  <c r="F193" i="1"/>
  <c r="C194" i="1"/>
  <c r="D194" i="1"/>
  <c r="E194" i="1"/>
  <c r="F194" i="1"/>
  <c r="C195" i="1"/>
  <c r="D195" i="1"/>
  <c r="E195" i="1"/>
  <c r="F195" i="1"/>
  <c r="C196" i="1"/>
  <c r="D196" i="1"/>
  <c r="E196" i="1"/>
  <c r="F196" i="1"/>
  <c r="C197" i="1"/>
  <c r="D197" i="1"/>
  <c r="E197" i="1"/>
  <c r="F197" i="1"/>
  <c r="C198" i="1"/>
  <c r="D198" i="1"/>
  <c r="E198" i="1"/>
  <c r="F198" i="1"/>
  <c r="C199" i="1"/>
  <c r="D199" i="1"/>
  <c r="E199" i="1"/>
  <c r="F199" i="1"/>
  <c r="C200" i="1"/>
  <c r="D200" i="1"/>
  <c r="E200" i="1"/>
  <c r="F200" i="1"/>
  <c r="C201" i="1"/>
  <c r="D201" i="1"/>
  <c r="E201" i="1"/>
  <c r="F201" i="1"/>
  <c r="C202" i="1"/>
  <c r="D202" i="1"/>
  <c r="E202" i="1"/>
  <c r="F202" i="1"/>
  <c r="C203" i="1"/>
  <c r="D203" i="1"/>
  <c r="E203" i="1"/>
  <c r="F203" i="1"/>
  <c r="C204" i="1"/>
  <c r="D204" i="1"/>
  <c r="E204" i="1"/>
  <c r="F204" i="1"/>
  <c r="C205" i="1"/>
  <c r="D205" i="1"/>
  <c r="E205" i="1"/>
  <c r="F205" i="1"/>
  <c r="C232" i="1"/>
  <c r="D232" i="1"/>
  <c r="E232" i="1"/>
  <c r="F232" i="1"/>
  <c r="C233" i="1"/>
  <c r="D233" i="1"/>
  <c r="E233" i="1"/>
  <c r="F233" i="1"/>
  <c r="C234" i="1"/>
  <c r="D234" i="1"/>
  <c r="E234" i="1"/>
  <c r="F234" i="1"/>
  <c r="C235" i="1"/>
  <c r="D235" i="1"/>
  <c r="E235" i="1"/>
  <c r="F235" i="1"/>
  <c r="C236" i="1"/>
  <c r="D236" i="1"/>
  <c r="E236" i="1"/>
  <c r="F236" i="1"/>
  <c r="C237" i="1"/>
  <c r="D237" i="1"/>
  <c r="E237" i="1"/>
  <c r="F237" i="1"/>
  <c r="C238" i="1"/>
  <c r="D238" i="1"/>
  <c r="E238" i="1"/>
  <c r="F238" i="1"/>
  <c r="C239" i="1"/>
  <c r="D239" i="1"/>
  <c r="E239" i="1"/>
  <c r="F239" i="1"/>
  <c r="C240" i="1"/>
  <c r="D240" i="1"/>
  <c r="E240" i="1"/>
  <c r="F240" i="1"/>
  <c r="C241" i="1"/>
  <c r="D241" i="1"/>
  <c r="E241" i="1"/>
  <c r="F241" i="1"/>
  <c r="C242" i="1"/>
  <c r="D242" i="1"/>
  <c r="E242" i="1"/>
  <c r="F242" i="1"/>
  <c r="C243" i="1"/>
  <c r="D243" i="1"/>
  <c r="E243" i="1"/>
  <c r="F243" i="1"/>
  <c r="C244" i="1"/>
  <c r="D244" i="1"/>
  <c r="E244" i="1"/>
  <c r="F244" i="1"/>
  <c r="C245" i="1"/>
  <c r="D245" i="1"/>
  <c r="E245" i="1"/>
  <c r="F245" i="1"/>
  <c r="C246" i="1"/>
  <c r="D246" i="1"/>
  <c r="E246" i="1"/>
  <c r="F246" i="1"/>
  <c r="C247" i="1"/>
  <c r="D247" i="1"/>
  <c r="E247" i="1"/>
  <c r="F247" i="1"/>
  <c r="C248" i="1"/>
  <c r="D248" i="1"/>
  <c r="E248" i="1"/>
  <c r="F248" i="1"/>
  <c r="C249" i="1"/>
  <c r="D249" i="1"/>
  <c r="E249" i="1"/>
  <c r="F249" i="1"/>
  <c r="C250" i="1"/>
  <c r="D250" i="1"/>
  <c r="E250" i="1"/>
  <c r="F250" i="1"/>
  <c r="C251" i="1"/>
  <c r="D251" i="1"/>
  <c r="E251" i="1"/>
  <c r="F251" i="1"/>
  <c r="C252" i="1"/>
  <c r="D252" i="1"/>
  <c r="E252" i="1"/>
  <c r="F252" i="1"/>
  <c r="C253" i="1"/>
  <c r="D253" i="1"/>
  <c r="E253" i="1"/>
  <c r="F253" i="1"/>
  <c r="C254" i="1"/>
  <c r="D254" i="1"/>
  <c r="E254" i="1"/>
  <c r="F254" i="1"/>
  <c r="C255" i="1"/>
  <c r="D255" i="1"/>
  <c r="E255" i="1"/>
  <c r="F255" i="1"/>
  <c r="C256" i="1"/>
  <c r="D256" i="1"/>
  <c r="E256" i="1"/>
  <c r="F256" i="1"/>
  <c r="C257" i="1"/>
  <c r="D257" i="1"/>
  <c r="E257" i="1"/>
  <c r="F257" i="1"/>
  <c r="C258" i="1"/>
  <c r="D258" i="1"/>
  <c r="E258" i="1"/>
  <c r="F258" i="1"/>
  <c r="C259" i="1"/>
  <c r="D259" i="1"/>
  <c r="E259" i="1"/>
  <c r="F259" i="1"/>
  <c r="C260" i="1"/>
  <c r="D260" i="1"/>
  <c r="E260" i="1"/>
  <c r="F260" i="1"/>
  <c r="C261" i="1"/>
  <c r="D261" i="1"/>
  <c r="E261" i="1"/>
  <c r="F261" i="1"/>
  <c r="C262" i="1"/>
  <c r="D262" i="1"/>
  <c r="E262" i="1"/>
  <c r="F262" i="1"/>
  <c r="C263" i="1"/>
  <c r="D263" i="1"/>
  <c r="E263" i="1"/>
  <c r="F263" i="1"/>
  <c r="C264" i="1"/>
  <c r="D264" i="1"/>
  <c r="E264" i="1"/>
  <c r="F264" i="1"/>
  <c r="C265" i="1"/>
  <c r="D265" i="1"/>
  <c r="E265" i="1"/>
  <c r="F265" i="1"/>
  <c r="C266" i="1"/>
  <c r="D266" i="1"/>
  <c r="E266" i="1"/>
  <c r="F266" i="1"/>
  <c r="C267" i="1"/>
  <c r="D267" i="1"/>
  <c r="E267" i="1"/>
  <c r="F267" i="1"/>
  <c r="C268" i="1"/>
  <c r="D268" i="1"/>
  <c r="E268" i="1"/>
  <c r="F268" i="1"/>
  <c r="C269" i="1"/>
  <c r="D269" i="1"/>
  <c r="E269" i="1"/>
  <c r="F269" i="1"/>
  <c r="C270" i="1"/>
  <c r="D270" i="1"/>
  <c r="E270" i="1"/>
  <c r="F270" i="1"/>
  <c r="C271" i="1"/>
  <c r="D271" i="1"/>
  <c r="E271" i="1"/>
  <c r="F271" i="1"/>
  <c r="C272" i="1"/>
  <c r="D272" i="1"/>
  <c r="E272" i="1"/>
  <c r="F272" i="1"/>
  <c r="C273" i="1"/>
  <c r="D273" i="1"/>
  <c r="E273" i="1"/>
  <c r="F273" i="1"/>
  <c r="C274" i="1"/>
  <c r="D274" i="1"/>
  <c r="E274" i="1"/>
  <c r="F274" i="1"/>
  <c r="C275" i="1"/>
  <c r="D275" i="1"/>
  <c r="E275" i="1"/>
  <c r="F275" i="1"/>
  <c r="C276" i="1"/>
  <c r="D276" i="1"/>
  <c r="E276" i="1"/>
  <c r="F276" i="1"/>
  <c r="C222" i="1"/>
  <c r="D222" i="1"/>
  <c r="E222" i="1"/>
  <c r="F222" i="1"/>
  <c r="C223" i="1"/>
  <c r="D223" i="1"/>
  <c r="E223" i="1"/>
  <c r="F223" i="1"/>
  <c r="C224" i="1"/>
  <c r="D224" i="1"/>
  <c r="E224" i="1"/>
  <c r="F224" i="1"/>
  <c r="C225" i="1"/>
  <c r="D225" i="1"/>
  <c r="E225" i="1"/>
  <c r="F225" i="1"/>
  <c r="C226" i="1"/>
  <c r="D226" i="1"/>
  <c r="E226" i="1"/>
  <c r="F226" i="1"/>
  <c r="C227" i="1"/>
  <c r="D227" i="1"/>
  <c r="E227" i="1"/>
  <c r="F227" i="1"/>
  <c r="C228" i="1"/>
  <c r="D228" i="1"/>
  <c r="E228" i="1"/>
  <c r="F228" i="1"/>
  <c r="C229" i="1"/>
  <c r="D229" i="1"/>
  <c r="E229" i="1"/>
  <c r="F229" i="1"/>
  <c r="C230" i="1"/>
  <c r="D230" i="1"/>
  <c r="E230" i="1"/>
  <c r="F230" i="1"/>
  <c r="C231" i="1"/>
  <c r="D231" i="1"/>
  <c r="E231" i="1"/>
  <c r="F231" i="1"/>
  <c r="C277" i="1"/>
  <c r="D277" i="1"/>
  <c r="E277" i="1"/>
  <c r="F277" i="1"/>
  <c r="C278" i="1"/>
  <c r="D278" i="1"/>
  <c r="E278" i="1"/>
  <c r="F278" i="1"/>
  <c r="C279" i="1"/>
  <c r="D279" i="1"/>
  <c r="E279" i="1"/>
  <c r="F279" i="1"/>
  <c r="C280" i="1"/>
  <c r="D280" i="1"/>
  <c r="E280" i="1"/>
  <c r="F280" i="1"/>
  <c r="C282" i="1"/>
  <c r="D282" i="1"/>
  <c r="E282" i="1"/>
  <c r="F282" i="1"/>
  <c r="C283" i="1"/>
  <c r="D283" i="1"/>
  <c r="E283" i="1"/>
  <c r="F283" i="1"/>
  <c r="C284" i="1"/>
  <c r="D284" i="1"/>
  <c r="E284" i="1"/>
  <c r="F284" i="1"/>
  <c r="C285" i="1"/>
  <c r="D285" i="1"/>
  <c r="E285" i="1"/>
  <c r="F285" i="1"/>
  <c r="C286" i="1"/>
  <c r="D286" i="1"/>
  <c r="E286" i="1"/>
  <c r="F286" i="1"/>
  <c r="C287" i="1"/>
  <c r="D287" i="1"/>
  <c r="E287" i="1"/>
  <c r="F287" i="1"/>
  <c r="C288" i="1"/>
  <c r="D288" i="1"/>
  <c r="E288" i="1"/>
  <c r="F288" i="1"/>
  <c r="C289" i="1"/>
  <c r="D289" i="1"/>
  <c r="E289" i="1"/>
  <c r="F289" i="1"/>
  <c r="C290" i="1"/>
  <c r="D290" i="1"/>
  <c r="E290" i="1"/>
  <c r="F290" i="1"/>
  <c r="C291" i="1"/>
  <c r="D291" i="1"/>
  <c r="E291" i="1"/>
  <c r="F291" i="1"/>
  <c r="C292" i="1"/>
  <c r="D292" i="1"/>
  <c r="E292" i="1"/>
  <c r="F292" i="1"/>
  <c r="C293" i="1"/>
  <c r="D293" i="1"/>
  <c r="E293" i="1"/>
  <c r="F293" i="1"/>
  <c r="C294" i="1"/>
  <c r="D294" i="1"/>
  <c r="E294" i="1"/>
  <c r="F294" i="1"/>
  <c r="C295" i="1"/>
  <c r="D295" i="1"/>
  <c r="E295" i="1"/>
  <c r="F295" i="1"/>
  <c r="C296" i="1"/>
  <c r="D296" i="1"/>
  <c r="E296" i="1"/>
  <c r="F296" i="1"/>
  <c r="C297" i="1"/>
  <c r="D297" i="1"/>
  <c r="E297" i="1"/>
  <c r="F297" i="1"/>
  <c r="C298" i="1"/>
  <c r="D298" i="1"/>
  <c r="E298" i="1"/>
  <c r="F298" i="1"/>
  <c r="C299" i="1"/>
  <c r="D299" i="1"/>
  <c r="E299" i="1"/>
  <c r="F299" i="1"/>
  <c r="C300" i="1"/>
  <c r="D300" i="1"/>
  <c r="E300" i="1"/>
  <c r="F300" i="1"/>
  <c r="C301" i="1"/>
  <c r="D301" i="1"/>
  <c r="E301" i="1"/>
  <c r="F301" i="1"/>
  <c r="C302" i="1"/>
  <c r="D302" i="1"/>
  <c r="E302" i="1"/>
  <c r="F302" i="1"/>
  <c r="C303" i="1"/>
  <c r="D303" i="1"/>
  <c r="E303" i="1"/>
  <c r="F303" i="1"/>
  <c r="C304" i="1"/>
  <c r="D304" i="1"/>
  <c r="E304" i="1"/>
  <c r="F304" i="1"/>
  <c r="C305" i="1"/>
  <c r="D305" i="1"/>
  <c r="E305" i="1"/>
  <c r="F305" i="1"/>
  <c r="C306" i="1"/>
  <c r="D306" i="1"/>
  <c r="E306" i="1"/>
  <c r="F306" i="1"/>
  <c r="C307" i="1"/>
  <c r="D307" i="1"/>
  <c r="E307" i="1"/>
  <c r="F307" i="1"/>
  <c r="C308" i="1"/>
  <c r="D308" i="1"/>
  <c r="E308" i="1"/>
  <c r="F308" i="1"/>
  <c r="C309" i="1"/>
  <c r="D309" i="1"/>
  <c r="E309" i="1"/>
  <c r="F309" i="1"/>
  <c r="C310" i="1"/>
  <c r="D310" i="1"/>
  <c r="E310" i="1"/>
  <c r="F310" i="1"/>
  <c r="C311" i="1"/>
  <c r="D311" i="1"/>
  <c r="E311" i="1"/>
  <c r="F311" i="1"/>
  <c r="C312" i="1"/>
  <c r="D312" i="1"/>
  <c r="E312" i="1"/>
  <c r="F312" i="1"/>
  <c r="C313" i="1"/>
  <c r="D313" i="1"/>
  <c r="E313" i="1"/>
  <c r="F313" i="1"/>
  <c r="C314" i="1"/>
  <c r="D314" i="1"/>
  <c r="E314" i="1"/>
  <c r="F314" i="1"/>
  <c r="C315" i="1"/>
  <c r="D315" i="1"/>
  <c r="E315" i="1"/>
  <c r="F315" i="1"/>
  <c r="C316" i="1"/>
  <c r="D316" i="1"/>
  <c r="E316" i="1"/>
  <c r="F316" i="1"/>
  <c r="C317" i="1"/>
  <c r="D317" i="1"/>
  <c r="E317" i="1"/>
  <c r="F317" i="1"/>
  <c r="C318" i="1"/>
  <c r="D318" i="1"/>
  <c r="E318" i="1"/>
  <c r="F318" i="1"/>
  <c r="C319" i="1"/>
  <c r="D319" i="1"/>
  <c r="E319" i="1"/>
  <c r="F319" i="1"/>
  <c r="C320" i="1"/>
  <c r="D320" i="1"/>
  <c r="E320" i="1"/>
  <c r="F320" i="1"/>
  <c r="C321" i="1"/>
  <c r="D321" i="1"/>
  <c r="E321" i="1"/>
  <c r="F321" i="1"/>
  <c r="C322" i="1"/>
  <c r="D322" i="1"/>
  <c r="E322" i="1"/>
  <c r="F322" i="1"/>
  <c r="C323" i="1"/>
  <c r="D323" i="1"/>
  <c r="E323" i="1"/>
  <c r="F323" i="1"/>
  <c r="C324" i="1"/>
  <c r="D324" i="1"/>
  <c r="E324" i="1"/>
  <c r="F324" i="1"/>
  <c r="C325" i="1"/>
  <c r="D325" i="1"/>
  <c r="E325" i="1"/>
  <c r="F325" i="1"/>
  <c r="C326" i="1"/>
  <c r="D326" i="1"/>
  <c r="E326" i="1"/>
  <c r="F326" i="1"/>
  <c r="C327" i="1"/>
  <c r="D327" i="1"/>
  <c r="E327" i="1"/>
  <c r="F327" i="1"/>
  <c r="C328" i="1"/>
  <c r="D328" i="1"/>
  <c r="E328" i="1"/>
  <c r="F328" i="1"/>
  <c r="C329" i="1"/>
  <c r="D329" i="1"/>
  <c r="E329" i="1"/>
  <c r="F329" i="1"/>
  <c r="C330" i="1"/>
  <c r="D330" i="1"/>
  <c r="E330" i="1"/>
  <c r="F330" i="1"/>
  <c r="C331" i="1"/>
  <c r="D331" i="1"/>
  <c r="E331" i="1"/>
  <c r="F331" i="1"/>
  <c r="C332" i="1"/>
  <c r="D332" i="1"/>
  <c r="E332" i="1"/>
  <c r="F332" i="1"/>
  <c r="C333" i="1"/>
  <c r="D333" i="1"/>
  <c r="E333" i="1"/>
  <c r="F333" i="1"/>
  <c r="C334" i="1"/>
  <c r="D334" i="1"/>
  <c r="E334" i="1"/>
  <c r="F334" i="1"/>
  <c r="C335" i="1"/>
  <c r="D335" i="1"/>
  <c r="E335" i="1"/>
  <c r="F335" i="1"/>
  <c r="C336" i="1"/>
  <c r="D336" i="1"/>
  <c r="E336" i="1"/>
  <c r="F336" i="1"/>
  <c r="C337" i="1"/>
  <c r="D337" i="1"/>
  <c r="E337" i="1"/>
  <c r="F337" i="1"/>
  <c r="C338" i="1"/>
  <c r="D338" i="1"/>
  <c r="E338" i="1"/>
  <c r="F338" i="1"/>
  <c r="C339" i="1"/>
  <c r="D339" i="1"/>
  <c r="E339" i="1"/>
  <c r="F339" i="1"/>
  <c r="C340" i="1"/>
  <c r="D340" i="1"/>
  <c r="E340" i="1"/>
  <c r="F340" i="1"/>
  <c r="C341" i="1"/>
  <c r="D341" i="1"/>
  <c r="E341" i="1"/>
  <c r="F341" i="1"/>
  <c r="C342" i="1"/>
  <c r="D342" i="1"/>
  <c r="E342" i="1"/>
  <c r="F342" i="1"/>
  <c r="C343" i="1"/>
  <c r="D343" i="1"/>
  <c r="E343" i="1"/>
  <c r="F343" i="1"/>
  <c r="C344" i="1"/>
  <c r="D344" i="1"/>
  <c r="E344" i="1"/>
  <c r="F344" i="1"/>
  <c r="C345" i="1"/>
  <c r="D345" i="1"/>
  <c r="E345" i="1"/>
  <c r="F345" i="1"/>
  <c r="C346" i="1"/>
  <c r="D346" i="1"/>
  <c r="E346" i="1"/>
  <c r="F346" i="1"/>
  <c r="C347" i="1"/>
  <c r="D347" i="1"/>
  <c r="E347" i="1"/>
  <c r="F347" i="1"/>
  <c r="C348" i="1"/>
  <c r="D348" i="1"/>
  <c r="E348" i="1"/>
  <c r="F348" i="1"/>
  <c r="C349" i="1"/>
  <c r="D349" i="1"/>
  <c r="E349" i="1"/>
  <c r="F349" i="1"/>
  <c r="C350" i="1"/>
  <c r="D350" i="1"/>
  <c r="E350" i="1"/>
  <c r="F350" i="1"/>
  <c r="C382" i="1"/>
  <c r="D382" i="1"/>
  <c r="E382" i="1"/>
  <c r="F382" i="1"/>
  <c r="C383" i="1"/>
  <c r="D383" i="1"/>
  <c r="E383" i="1"/>
  <c r="F383" i="1"/>
  <c r="C384" i="1"/>
  <c r="D384" i="1"/>
  <c r="E384" i="1"/>
  <c r="F384" i="1"/>
  <c r="C385" i="1"/>
  <c r="D385" i="1"/>
  <c r="E385" i="1"/>
  <c r="F385" i="1"/>
  <c r="C386" i="1"/>
  <c r="D386" i="1"/>
  <c r="E386" i="1"/>
  <c r="F386" i="1"/>
  <c r="C387" i="1"/>
  <c r="D387" i="1"/>
  <c r="E387" i="1"/>
  <c r="F387" i="1"/>
  <c r="C388" i="1"/>
  <c r="D388" i="1"/>
  <c r="E388" i="1"/>
  <c r="F388" i="1"/>
  <c r="C389" i="1"/>
  <c r="D389" i="1"/>
  <c r="E389" i="1"/>
  <c r="F389" i="1"/>
  <c r="C390" i="1"/>
  <c r="D390" i="1"/>
  <c r="E390" i="1"/>
  <c r="F390" i="1"/>
  <c r="C374" i="1"/>
  <c r="D374" i="1"/>
  <c r="E374" i="1"/>
  <c r="F374" i="1"/>
  <c r="C375" i="1"/>
  <c r="D375" i="1"/>
  <c r="E375" i="1"/>
  <c r="F375" i="1"/>
  <c r="C376" i="1"/>
  <c r="D376" i="1"/>
  <c r="E376" i="1"/>
  <c r="F376" i="1"/>
  <c r="C377" i="1"/>
  <c r="D377" i="1"/>
  <c r="E377" i="1"/>
  <c r="F377" i="1"/>
  <c r="C378" i="1"/>
  <c r="D378" i="1"/>
  <c r="E378" i="1"/>
  <c r="F378" i="1"/>
  <c r="C379" i="1"/>
  <c r="D379" i="1"/>
  <c r="E379" i="1"/>
  <c r="F379" i="1"/>
  <c r="C380" i="1"/>
  <c r="D380" i="1"/>
  <c r="E380" i="1"/>
  <c r="F380" i="1"/>
  <c r="C381" i="1"/>
  <c r="D381" i="1"/>
  <c r="E381" i="1"/>
  <c r="F381" i="1"/>
  <c r="C357" i="1"/>
  <c r="D357" i="1"/>
  <c r="E357" i="1"/>
  <c r="F357" i="1"/>
  <c r="C358" i="1"/>
  <c r="D358" i="1"/>
  <c r="E358" i="1"/>
  <c r="F358" i="1"/>
  <c r="C359" i="1"/>
  <c r="D359" i="1"/>
  <c r="E359" i="1"/>
  <c r="F359" i="1"/>
  <c r="C360" i="1"/>
  <c r="D360" i="1"/>
  <c r="E360" i="1"/>
  <c r="F360" i="1"/>
  <c r="C361" i="1"/>
  <c r="D361" i="1"/>
  <c r="E361" i="1"/>
  <c r="F361" i="1"/>
  <c r="C362" i="1"/>
  <c r="D362" i="1"/>
  <c r="E362" i="1"/>
  <c r="F362" i="1"/>
  <c r="C363" i="1"/>
  <c r="D363" i="1"/>
  <c r="E363" i="1"/>
  <c r="F363" i="1"/>
  <c r="C364" i="1"/>
  <c r="D364" i="1"/>
  <c r="E364" i="1"/>
  <c r="F364" i="1"/>
  <c r="C365" i="1"/>
  <c r="D365" i="1"/>
  <c r="E365" i="1"/>
  <c r="F365" i="1"/>
  <c r="C366" i="1"/>
  <c r="D366" i="1"/>
  <c r="E366" i="1"/>
  <c r="F366" i="1"/>
  <c r="C367" i="1"/>
  <c r="D367" i="1"/>
  <c r="E367" i="1"/>
  <c r="F367" i="1"/>
  <c r="C368" i="1"/>
  <c r="D368" i="1"/>
  <c r="E368" i="1"/>
  <c r="F368" i="1"/>
  <c r="C369" i="1"/>
  <c r="D369" i="1"/>
  <c r="E369" i="1"/>
  <c r="F369" i="1"/>
  <c r="C370" i="1"/>
  <c r="D370" i="1"/>
  <c r="E370" i="1"/>
  <c r="F370" i="1"/>
  <c r="C371" i="1"/>
  <c r="D371" i="1"/>
  <c r="E371" i="1"/>
  <c r="F371" i="1"/>
  <c r="C372" i="1"/>
  <c r="D372" i="1"/>
  <c r="E372" i="1"/>
  <c r="F372" i="1"/>
  <c r="C373" i="1"/>
  <c r="D373" i="1"/>
  <c r="E373" i="1"/>
  <c r="F373" i="1"/>
  <c r="C414" i="1"/>
  <c r="D414" i="1"/>
  <c r="E414" i="1"/>
  <c r="F414" i="1"/>
  <c r="C415" i="1"/>
  <c r="D415" i="1"/>
  <c r="E415" i="1"/>
  <c r="F415" i="1"/>
  <c r="C416" i="1"/>
  <c r="D416" i="1"/>
  <c r="E416" i="1"/>
  <c r="F416" i="1"/>
  <c r="C417" i="1"/>
  <c r="D417" i="1"/>
  <c r="E417" i="1"/>
  <c r="F417" i="1"/>
  <c r="C418" i="1"/>
  <c r="D418" i="1"/>
  <c r="E418" i="1"/>
  <c r="F418" i="1"/>
  <c r="C419" i="1"/>
  <c r="D419" i="1"/>
  <c r="E419" i="1"/>
  <c r="F419" i="1"/>
  <c r="C420" i="1"/>
  <c r="D420" i="1"/>
  <c r="E420" i="1"/>
  <c r="F420" i="1"/>
  <c r="C421" i="1"/>
  <c r="D421" i="1"/>
  <c r="E421" i="1"/>
  <c r="F421" i="1"/>
  <c r="C422" i="1"/>
  <c r="D422" i="1"/>
  <c r="E422" i="1"/>
  <c r="F422" i="1"/>
  <c r="C423" i="1"/>
  <c r="D423" i="1"/>
  <c r="E423" i="1"/>
  <c r="F423" i="1"/>
  <c r="C424" i="1"/>
  <c r="D424" i="1"/>
  <c r="E424" i="1"/>
  <c r="F424" i="1"/>
  <c r="C425" i="1"/>
  <c r="D425" i="1"/>
  <c r="E425" i="1"/>
  <c r="F425" i="1"/>
  <c r="C426" i="1"/>
  <c r="D426" i="1"/>
  <c r="E426" i="1"/>
  <c r="F426" i="1"/>
  <c r="C427" i="1"/>
  <c r="D427" i="1"/>
  <c r="E427" i="1"/>
  <c r="F427" i="1"/>
  <c r="C428" i="1"/>
  <c r="D428" i="1"/>
  <c r="E428" i="1"/>
  <c r="F428" i="1"/>
  <c r="C429" i="1"/>
  <c r="D429" i="1"/>
  <c r="E429" i="1"/>
  <c r="F429" i="1"/>
  <c r="C392" i="1"/>
  <c r="D392" i="1"/>
  <c r="E392" i="1"/>
  <c r="F392" i="1"/>
  <c r="C393" i="1"/>
  <c r="D393" i="1"/>
  <c r="E393" i="1"/>
  <c r="F393" i="1"/>
  <c r="C394" i="1"/>
  <c r="D394" i="1"/>
  <c r="E394" i="1"/>
  <c r="F394" i="1"/>
  <c r="C395" i="1"/>
  <c r="D395" i="1"/>
  <c r="E395" i="1"/>
  <c r="F395" i="1"/>
  <c r="C396" i="1"/>
  <c r="D396" i="1"/>
  <c r="E396" i="1"/>
  <c r="F396" i="1"/>
  <c r="C397" i="1"/>
  <c r="D397" i="1"/>
  <c r="E397" i="1"/>
  <c r="F397" i="1"/>
  <c r="C398" i="1"/>
  <c r="D398" i="1"/>
  <c r="E398" i="1"/>
  <c r="F398" i="1"/>
  <c r="C399" i="1"/>
  <c r="D399" i="1"/>
  <c r="E399" i="1"/>
  <c r="F399" i="1"/>
  <c r="C400" i="1"/>
  <c r="D400" i="1"/>
  <c r="E400" i="1"/>
  <c r="F400" i="1"/>
  <c r="C401" i="1"/>
  <c r="D401" i="1"/>
  <c r="E401" i="1"/>
  <c r="F401" i="1"/>
  <c r="C402" i="1"/>
  <c r="D402" i="1"/>
  <c r="E402" i="1"/>
  <c r="F402" i="1"/>
  <c r="C403" i="1"/>
  <c r="D403" i="1"/>
  <c r="E403" i="1"/>
  <c r="F403" i="1"/>
  <c r="C404" i="1"/>
  <c r="D404" i="1"/>
  <c r="E404" i="1"/>
  <c r="F404" i="1"/>
  <c r="C405" i="1"/>
  <c r="D405" i="1"/>
  <c r="E405" i="1"/>
  <c r="F405" i="1"/>
  <c r="C406" i="1"/>
  <c r="D406" i="1"/>
  <c r="E406" i="1"/>
  <c r="F406" i="1"/>
  <c r="C407" i="1"/>
  <c r="D407" i="1"/>
  <c r="E407" i="1"/>
  <c r="F407" i="1"/>
  <c r="C408" i="1"/>
  <c r="D408" i="1"/>
  <c r="E408" i="1"/>
  <c r="F408" i="1"/>
  <c r="C409" i="1"/>
  <c r="D409" i="1"/>
  <c r="E409" i="1"/>
  <c r="F409" i="1"/>
  <c r="C410" i="1"/>
  <c r="D410" i="1"/>
  <c r="E410" i="1"/>
  <c r="F410" i="1"/>
  <c r="C162" i="1"/>
  <c r="C163" i="1"/>
  <c r="C164" i="1"/>
  <c r="C165" i="1"/>
  <c r="C166" i="1"/>
  <c r="C167" i="1"/>
  <c r="C168" i="1"/>
  <c r="C169" i="1"/>
  <c r="C170" i="1"/>
  <c r="C171" i="1"/>
  <c r="C172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353" i="1"/>
  <c r="D353" i="1"/>
  <c r="E353" i="1"/>
  <c r="F353" i="1"/>
  <c r="C354" i="1"/>
  <c r="D354" i="1"/>
  <c r="E354" i="1"/>
  <c r="F354" i="1"/>
  <c r="C355" i="1"/>
  <c r="D355" i="1"/>
  <c r="E355" i="1"/>
  <c r="F355" i="1"/>
  <c r="C356" i="1"/>
  <c r="D356" i="1"/>
  <c r="E356" i="1"/>
  <c r="F356" i="1"/>
  <c r="C391" i="1"/>
  <c r="D391" i="1"/>
  <c r="E391" i="1"/>
  <c r="F391" i="1"/>
  <c r="C411" i="1"/>
  <c r="D411" i="1"/>
  <c r="E411" i="1"/>
  <c r="F411" i="1"/>
  <c r="C412" i="1"/>
  <c r="D412" i="1"/>
  <c r="E412" i="1"/>
  <c r="F412" i="1"/>
  <c r="C413" i="1"/>
  <c r="D413" i="1"/>
  <c r="E413" i="1"/>
  <c r="F413" i="1"/>
  <c r="D220" i="1"/>
  <c r="E220" i="1"/>
  <c r="F220" i="1"/>
  <c r="D221" i="1"/>
  <c r="E221" i="1"/>
  <c r="F221" i="1"/>
  <c r="D211" i="1"/>
  <c r="E211" i="1"/>
  <c r="F211" i="1"/>
  <c r="D212" i="1"/>
  <c r="E212" i="1"/>
  <c r="F212" i="1"/>
  <c r="D213" i="1"/>
  <c r="E213" i="1"/>
  <c r="F213" i="1"/>
  <c r="C352" i="1"/>
  <c r="D352" i="1"/>
  <c r="E352" i="1"/>
  <c r="F352" i="1"/>
  <c r="C351" i="1"/>
  <c r="D351" i="1"/>
  <c r="E351" i="1"/>
  <c r="F351" i="1"/>
  <c r="D206" i="1"/>
  <c r="E206" i="1"/>
  <c r="F206" i="1"/>
  <c r="D207" i="1"/>
  <c r="E207" i="1"/>
  <c r="F207" i="1"/>
  <c r="D208" i="1"/>
  <c r="E208" i="1"/>
  <c r="F208" i="1"/>
  <c r="D209" i="1"/>
  <c r="E209" i="1"/>
  <c r="F209" i="1"/>
  <c r="D210" i="1"/>
  <c r="E210" i="1"/>
  <c r="F210" i="1"/>
  <c r="D214" i="1"/>
  <c r="E214" i="1"/>
  <c r="F214" i="1"/>
  <c r="D215" i="1"/>
  <c r="E215" i="1"/>
  <c r="F215" i="1"/>
  <c r="D216" i="1"/>
  <c r="E216" i="1"/>
  <c r="F216" i="1"/>
  <c r="D217" i="1"/>
  <c r="E217" i="1"/>
  <c r="F217" i="1"/>
  <c r="D218" i="1"/>
  <c r="E218" i="1"/>
  <c r="F218" i="1"/>
  <c r="D219" i="1"/>
  <c r="E219" i="1"/>
  <c r="F219" i="1"/>
  <c r="D163" i="1" l="1"/>
  <c r="E163" i="1"/>
  <c r="F163" i="1"/>
  <c r="D164" i="1"/>
  <c r="E164" i="1"/>
  <c r="F164" i="1"/>
  <c r="D165" i="1"/>
  <c r="E165" i="1"/>
  <c r="F165" i="1"/>
  <c r="D166" i="1"/>
  <c r="E166" i="1"/>
  <c r="F166" i="1"/>
  <c r="D167" i="1"/>
  <c r="E167" i="1"/>
  <c r="F167" i="1"/>
  <c r="D168" i="1"/>
  <c r="E168" i="1"/>
  <c r="F168" i="1"/>
  <c r="D169" i="1"/>
  <c r="E169" i="1"/>
  <c r="F169" i="1"/>
  <c r="D170" i="1"/>
  <c r="E170" i="1"/>
  <c r="F170" i="1"/>
  <c r="D171" i="1"/>
  <c r="E171" i="1"/>
  <c r="F171" i="1"/>
  <c r="D172" i="1"/>
  <c r="E172" i="1"/>
  <c r="F172" i="1"/>
  <c r="F162" i="1"/>
  <c r="E162" i="1"/>
  <c r="D162" i="1"/>
  <c r="C157" i="1" l="1"/>
  <c r="D157" i="1"/>
  <c r="E157" i="1"/>
  <c r="F157" i="1"/>
  <c r="C158" i="1"/>
  <c r="D158" i="1"/>
  <c r="E158" i="1"/>
  <c r="F158" i="1"/>
  <c r="C159" i="1"/>
  <c r="D159" i="1"/>
  <c r="E159" i="1"/>
  <c r="F159" i="1"/>
  <c r="C160" i="1"/>
  <c r="D160" i="1"/>
  <c r="E160" i="1"/>
  <c r="F160" i="1"/>
  <c r="F156" i="1"/>
  <c r="E156" i="1"/>
  <c r="D156" i="1"/>
  <c r="C156" i="1"/>
  <c r="F154" i="1"/>
  <c r="E154" i="1"/>
  <c r="D154" i="1"/>
  <c r="C154" i="1"/>
  <c r="F153" i="1"/>
  <c r="E153" i="1"/>
  <c r="D153" i="1"/>
  <c r="C153" i="1"/>
  <c r="C150" i="1"/>
  <c r="D150" i="1"/>
  <c r="E150" i="1"/>
  <c r="F150" i="1"/>
  <c r="C151" i="1"/>
  <c r="D151" i="1"/>
  <c r="E151" i="1"/>
  <c r="F151" i="1"/>
  <c r="C152" i="1"/>
  <c r="D152" i="1"/>
  <c r="E152" i="1"/>
  <c r="F152" i="1"/>
  <c r="C155" i="1"/>
  <c r="D155" i="1"/>
  <c r="E155" i="1"/>
  <c r="F155" i="1"/>
  <c r="F149" i="1"/>
  <c r="E149" i="1"/>
  <c r="D149" i="1"/>
  <c r="C149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119" i="1"/>
  <c r="D119" i="1"/>
  <c r="E119" i="1"/>
  <c r="F119" i="1"/>
  <c r="C120" i="1"/>
  <c r="D120" i="1"/>
  <c r="E120" i="1"/>
  <c r="F120" i="1"/>
  <c r="C121" i="1"/>
  <c r="D121" i="1"/>
  <c r="E121" i="1"/>
  <c r="F121" i="1"/>
  <c r="C122" i="1"/>
  <c r="D122" i="1"/>
  <c r="E122" i="1"/>
  <c r="F122" i="1"/>
  <c r="C123" i="1"/>
  <c r="D123" i="1"/>
  <c r="E123" i="1"/>
  <c r="F123" i="1"/>
  <c r="C124" i="1"/>
  <c r="D124" i="1"/>
  <c r="E124" i="1"/>
  <c r="F124" i="1"/>
  <c r="C125" i="1"/>
  <c r="D125" i="1"/>
  <c r="E125" i="1"/>
  <c r="F125" i="1"/>
  <c r="C126" i="1"/>
  <c r="D126" i="1"/>
  <c r="E126" i="1"/>
  <c r="F126" i="1"/>
  <c r="C127" i="1"/>
  <c r="D127" i="1"/>
  <c r="E127" i="1"/>
  <c r="F127" i="1"/>
  <c r="C128" i="1"/>
  <c r="D128" i="1"/>
  <c r="E128" i="1"/>
  <c r="F128" i="1"/>
  <c r="C129" i="1"/>
  <c r="D129" i="1"/>
  <c r="E129" i="1"/>
  <c r="F129" i="1"/>
  <c r="C130" i="1"/>
  <c r="D130" i="1"/>
  <c r="E130" i="1"/>
  <c r="F130" i="1"/>
  <c r="C131" i="1"/>
  <c r="D131" i="1"/>
  <c r="E131" i="1"/>
  <c r="F131" i="1"/>
  <c r="C132" i="1"/>
  <c r="D132" i="1"/>
  <c r="E132" i="1"/>
  <c r="F132" i="1"/>
  <c r="C133" i="1"/>
  <c r="D133" i="1"/>
  <c r="E133" i="1"/>
  <c r="F133" i="1"/>
  <c r="C134" i="1"/>
  <c r="D134" i="1"/>
  <c r="E134" i="1"/>
  <c r="F134" i="1"/>
  <c r="C135" i="1"/>
  <c r="D135" i="1"/>
  <c r="E135" i="1"/>
  <c r="F135" i="1"/>
  <c r="C136" i="1"/>
  <c r="D136" i="1"/>
  <c r="E136" i="1"/>
  <c r="F136" i="1"/>
  <c r="C137" i="1"/>
  <c r="D137" i="1"/>
  <c r="E137" i="1"/>
  <c r="F137" i="1"/>
  <c r="C138" i="1"/>
  <c r="D138" i="1"/>
  <c r="E138" i="1"/>
  <c r="F138" i="1"/>
  <c r="C139" i="1"/>
  <c r="D139" i="1"/>
  <c r="E139" i="1"/>
  <c r="F139" i="1"/>
  <c r="C140" i="1"/>
  <c r="D140" i="1"/>
  <c r="E140" i="1"/>
  <c r="F140" i="1"/>
  <c r="C141" i="1"/>
  <c r="D141" i="1"/>
  <c r="E141" i="1"/>
  <c r="F141" i="1"/>
  <c r="C142" i="1"/>
  <c r="D142" i="1"/>
  <c r="E142" i="1"/>
  <c r="F142" i="1"/>
  <c r="C143" i="1"/>
  <c r="D143" i="1"/>
  <c r="E143" i="1"/>
  <c r="F143" i="1"/>
  <c r="C144" i="1"/>
  <c r="D144" i="1"/>
  <c r="E144" i="1"/>
  <c r="F144" i="1"/>
  <c r="C145" i="1"/>
  <c r="D145" i="1"/>
  <c r="E145" i="1"/>
  <c r="F145" i="1"/>
  <c r="C146" i="1"/>
  <c r="D146" i="1"/>
  <c r="E146" i="1"/>
  <c r="F146" i="1"/>
  <c r="C147" i="1"/>
  <c r="D147" i="1"/>
  <c r="E147" i="1"/>
  <c r="F147" i="1"/>
  <c r="F71" i="1"/>
  <c r="E71" i="1"/>
  <c r="D71" i="1"/>
  <c r="C71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37" i="1"/>
  <c r="E37" i="1"/>
  <c r="D37" i="1"/>
  <c r="C37" i="1"/>
  <c r="F36" i="1"/>
  <c r="E36" i="1"/>
  <c r="D36" i="1"/>
  <c r="C36" i="1"/>
  <c r="F35" i="1"/>
  <c r="E35" i="1"/>
  <c r="D35" i="1"/>
  <c r="C35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F19" i="1"/>
  <c r="E19" i="1"/>
  <c r="D19" i="1"/>
  <c r="C19" i="1"/>
  <c r="C16" i="1"/>
  <c r="D16" i="1"/>
  <c r="E16" i="1"/>
  <c r="F16" i="1"/>
  <c r="C17" i="1"/>
  <c r="D17" i="1"/>
  <c r="E17" i="1"/>
  <c r="F17" i="1"/>
  <c r="F15" i="1"/>
  <c r="E15" i="1"/>
  <c r="D15" i="1"/>
  <c r="C15" i="1"/>
</calcChain>
</file>

<file path=xl/sharedStrings.xml><?xml version="1.0" encoding="utf-8"?>
<sst xmlns="http://schemas.openxmlformats.org/spreadsheetml/2006/main" count="434" uniqueCount="434">
  <si>
    <t>Наименование товара</t>
  </si>
  <si>
    <t>г. Москва, 1-й Вешняковский проезд, д. 2 А</t>
  </si>
  <si>
    <t>Тел. 8 /495/ 786-3898</t>
  </si>
  <si>
    <t>info@vostrade.ru</t>
  </si>
  <si>
    <t>Инстаграмм Флора Лэнд</t>
  </si>
  <si>
    <t>ПРАЙС</t>
  </si>
  <si>
    <t>Срезанные  цветы</t>
  </si>
  <si>
    <t>Цена руб/шт</t>
  </si>
  <si>
    <t>СКИДКА ОТ ОБЪЕМА ЗА МЕСЯЦ</t>
  </si>
  <si>
    <t xml:space="preserve">  ИЗРАИЛЬ</t>
  </si>
  <si>
    <t>Гербера Микс аква x 24 (96)</t>
  </si>
  <si>
    <t>Рускус 70 (Израиль)</t>
  </si>
  <si>
    <t>Хризантема Антонов</t>
  </si>
  <si>
    <t>Хризантема Балтика (кустовая)</t>
  </si>
  <si>
    <t>Хризантема Балтика желтая (кустовая)</t>
  </si>
  <si>
    <t>Хризантема Магнум желтый</t>
  </si>
  <si>
    <t>Хризантема Хайдар (кустовая)</t>
  </si>
  <si>
    <t>Танацетум single vegmo</t>
  </si>
  <si>
    <t>Статица микс</t>
  </si>
  <si>
    <t>Лизиантус микс Голландия</t>
  </si>
  <si>
    <t>Хризантема Радость (кустовая)</t>
  </si>
  <si>
    <t>Гиперикум Magical TRIUMPH</t>
  </si>
  <si>
    <t>Хризантема Делигрин (кустовая)</t>
  </si>
  <si>
    <t>Хризантема Оптимист (кустовая)</t>
  </si>
  <si>
    <t>Ирис Блю Мэджик</t>
  </si>
  <si>
    <t>Лилия ОТ Замбези</t>
  </si>
  <si>
    <t>Гелиантус Sunrich Orange</t>
  </si>
  <si>
    <t>Хризантема Калимба (кустовая)</t>
  </si>
  <si>
    <t>Хризантема Чик крем (кустовая)</t>
  </si>
  <si>
    <t>Фрезия Versailles</t>
  </si>
  <si>
    <t>Хризантема Магнум</t>
  </si>
  <si>
    <t>Бруния Laevis</t>
  </si>
  <si>
    <t>Хризантема Балтика крем (кустовая)</t>
  </si>
  <si>
    <t>Хризантема Кенеди (кустовая)</t>
  </si>
  <si>
    <t>Хризантема Кенеди Роси (кустовая)</t>
  </si>
  <si>
    <t>Хризантема Серенити (кустовая)</t>
  </si>
  <si>
    <t>ПРОЧЕЕ</t>
  </si>
  <si>
    <t>Аспидистра (Голландия)</t>
  </si>
  <si>
    <t>Папоротник</t>
  </si>
  <si>
    <t>Салал Типс</t>
  </si>
  <si>
    <t>Чико</t>
  </si>
  <si>
    <t>Лимониум Микс</t>
  </si>
  <si>
    <t>Фрезия Du микс</t>
  </si>
  <si>
    <t>Танацетум Pa Rio</t>
  </si>
  <si>
    <t>Вероника микс</t>
  </si>
  <si>
    <t>Бруния Albiflora</t>
  </si>
  <si>
    <t>Боувардия микс</t>
  </si>
  <si>
    <t>ХРИХАНТЕМА ГОЛЛАНДИЯ</t>
  </si>
  <si>
    <t>Хризантема Балтика пинк (кустовая)</t>
  </si>
  <si>
    <t>https://t.me/floraland_vostok</t>
  </si>
  <si>
    <t>Калла Crystal Blush 60</t>
  </si>
  <si>
    <t>ЭКВАДОР</t>
  </si>
  <si>
    <t>РОССИЯ</t>
  </si>
  <si>
    <t>Роза Микс 40 BR</t>
  </si>
  <si>
    <t>Роза Микс 60 KR (кустовая)</t>
  </si>
  <si>
    <t>КЕНИЯ</t>
  </si>
  <si>
    <t>Хризантема Чик (кустовая)</t>
  </si>
  <si>
    <t>Хризантема Коконут (кустовая)</t>
  </si>
  <si>
    <t>Аралия</t>
  </si>
  <si>
    <t>Леукодендрон Safari Sunset</t>
  </si>
  <si>
    <t>Гипсофила Паскаль 45+ Израиль</t>
  </si>
  <si>
    <t>Эвкалипт Цинерия (Израиль)</t>
  </si>
  <si>
    <t>ОТ 250 ТЫС.</t>
  </si>
  <si>
    <t>ОТ 40 ТЫС.</t>
  </si>
  <si>
    <t>ОТ 120 ТЫС</t>
  </si>
  <si>
    <t>ОТ 400 ТЫС.</t>
  </si>
  <si>
    <t>Хризантема Петр</t>
  </si>
  <si>
    <t>Хризантема Росcано</t>
  </si>
  <si>
    <t>Хризантема Алтай (кустовая)</t>
  </si>
  <si>
    <t>Хризантема Копа (кустовая)</t>
  </si>
  <si>
    <t>Хризантема Пастела Роуз (кустовая)</t>
  </si>
  <si>
    <t>Хризантема Алтай желтый (кустовая)</t>
  </si>
  <si>
    <t>Хризантема Балерина Дарк (кустовая)</t>
  </si>
  <si>
    <t>Астер Cassandra</t>
  </si>
  <si>
    <t>Гермини Микс х 60</t>
  </si>
  <si>
    <t>Калла Cantor</t>
  </si>
  <si>
    <t>Клематис Amazing London</t>
  </si>
  <si>
    <t>Роза Ever Red 50</t>
  </si>
  <si>
    <t>Робелини - 80 см</t>
  </si>
  <si>
    <t>Пенни Лэйн 50 см РХ. РФ</t>
  </si>
  <si>
    <t xml:space="preserve">Мондиал 60 Tessa </t>
  </si>
  <si>
    <t>Пинк Мондиал 60 Tessa</t>
  </si>
  <si>
    <t>Испана  50 см РХ. РФ</t>
  </si>
  <si>
    <t>Вау 70 см.  РХ РФ</t>
  </si>
  <si>
    <t>Гортензия Премиум микс</t>
  </si>
  <si>
    <t>Ред Наоми 50 см РХ. РФ</t>
  </si>
  <si>
    <t>Эксплорер 70 GW</t>
  </si>
  <si>
    <t>Эксплорер 60 GW</t>
  </si>
  <si>
    <t>Пинк Флойд 60 GW</t>
  </si>
  <si>
    <t>Шангрила 50 см РХ. РФ</t>
  </si>
  <si>
    <t>Джумиля 40 см РХ. РФ</t>
  </si>
  <si>
    <t>Мис Пиги 40 см РХ. РФ</t>
  </si>
  <si>
    <t>Испана  40 см РХ. РФ</t>
  </si>
  <si>
    <t>Испания 50 РФ С</t>
  </si>
  <si>
    <t>Магик Вувузелла 70 РФ С</t>
  </si>
  <si>
    <t>Гвоздика Красная Р</t>
  </si>
  <si>
    <t>Аваланж пич 70 РФ С</t>
  </si>
  <si>
    <t>Аква 50 см РХ РФ</t>
  </si>
  <si>
    <t>Джумиля 70 РФ Уд</t>
  </si>
  <si>
    <t>Аваланж пич 50 РФ C</t>
  </si>
  <si>
    <t>Иванна  70 РФ С</t>
  </si>
  <si>
    <t>Космик 40 РФ С</t>
  </si>
  <si>
    <t>Ред Наоми 40 РФ С</t>
  </si>
  <si>
    <t>Ред Наоми 50 РФ С</t>
  </si>
  <si>
    <t>Гербера  бокс  КР</t>
  </si>
  <si>
    <t>Аваланж 50 см РХ. РФ</t>
  </si>
  <si>
    <t>Аква 40 см РХ. РФ</t>
  </si>
  <si>
    <t>Дали  60 А</t>
  </si>
  <si>
    <t>Денис 50 АП</t>
  </si>
  <si>
    <t>Джумиля 60 А</t>
  </si>
  <si>
    <t>Джумиля 70 А</t>
  </si>
  <si>
    <t>Доломити 80 А</t>
  </si>
  <si>
    <t>Жувена 70 А</t>
  </si>
  <si>
    <t>Кустовая роза 70 А</t>
  </si>
  <si>
    <t>Микс 60 А</t>
  </si>
  <si>
    <t>Микс 70 А</t>
  </si>
  <si>
    <t>Ред Наоми 80 А</t>
  </si>
  <si>
    <t>Санса 70 А</t>
  </si>
  <si>
    <t>Санса 80 А</t>
  </si>
  <si>
    <t>Шангрила 80 А</t>
  </si>
  <si>
    <t>Аваланш пич 70 А</t>
  </si>
  <si>
    <t>Аннабел 60 А</t>
  </si>
  <si>
    <t>Аннабел 70 А</t>
  </si>
  <si>
    <t>Джумилия 50 РФ С</t>
  </si>
  <si>
    <t>Джумиля 50 А</t>
  </si>
  <si>
    <t>Джумиля 50 см РХ. РФ</t>
  </si>
  <si>
    <t>Дип Вотер 60 А</t>
  </si>
  <si>
    <t>Жувена 50 А</t>
  </si>
  <si>
    <t>Кустовая роза 50 А</t>
  </si>
  <si>
    <t>Кустовая роза 50 АП</t>
  </si>
  <si>
    <t>Кустовая роза 60 А</t>
  </si>
  <si>
    <t>Кустовая роза 60 АП</t>
  </si>
  <si>
    <t>Кустовая роза 70 АП</t>
  </si>
  <si>
    <t>Кустовая Флиртинг -Баблс 60 С</t>
  </si>
  <si>
    <t>Лампион 50 АП</t>
  </si>
  <si>
    <t>Маретим 70 А</t>
  </si>
  <si>
    <t>Микс 50 А</t>
  </si>
  <si>
    <t>Ред Наоми 70 А</t>
  </si>
  <si>
    <t>Шангрила 60 А</t>
  </si>
  <si>
    <t>Кандлелайт 70 Enigma</t>
  </si>
  <si>
    <t>Аваланж 40 см РХ. РФ</t>
  </si>
  <si>
    <t>Аваланж 60 см РХ. РФ</t>
  </si>
  <si>
    <t>Аваланж Пич 50 см РХ. РФ</t>
  </si>
  <si>
    <t>Аваланш 60 А</t>
  </si>
  <si>
    <t>Дали  80 А</t>
  </si>
  <si>
    <t>Джумиля 80 А</t>
  </si>
  <si>
    <t>Джумиля 90 А</t>
  </si>
  <si>
    <t>Жувена 60 А</t>
  </si>
  <si>
    <t>Испана  60 см РХ. РФ</t>
  </si>
  <si>
    <t>Санса 90 А</t>
  </si>
  <si>
    <t>Шангрила 70 А</t>
  </si>
  <si>
    <t>Кустовая Барбадос 50 см РХ. РФ</t>
  </si>
  <si>
    <t>Кустовая Барбадос РФ 60 С</t>
  </si>
  <si>
    <t>Кустовая роза 80 АП</t>
  </si>
  <si>
    <t>Альстромерия Эквадор 60 см</t>
  </si>
  <si>
    <t>Гвоздика красная (Колумбия)</t>
  </si>
  <si>
    <t>Гвоздика микс  (Колумбия)</t>
  </si>
  <si>
    <t>Кандлелайт 60 Enigma</t>
  </si>
  <si>
    <t>Аваланж 40 РФ C</t>
  </si>
  <si>
    <t>Аваланж Пинк 50 РФ C</t>
  </si>
  <si>
    <t>Аваланш пич 80 А</t>
  </si>
  <si>
    <t>Аваланш пич 90 А</t>
  </si>
  <si>
    <t>Арминэ 70 А</t>
  </si>
  <si>
    <t>Вау 40  см.  РХ РФ</t>
  </si>
  <si>
    <t>Джумилия 40 РФ С</t>
  </si>
  <si>
    <t>Дип Вотер 80 А</t>
  </si>
  <si>
    <t>Испана 80 А</t>
  </si>
  <si>
    <t>Лейла 50 см.  РХ РФ</t>
  </si>
  <si>
    <t>София Лорен 60 РФ С</t>
  </si>
  <si>
    <t>Хэллуин 50 РФ С</t>
  </si>
  <si>
    <t>Эксплорер 90 АП</t>
  </si>
  <si>
    <t>Эльторо 40 РФ С</t>
  </si>
  <si>
    <t>Альстромерия Dubai 60 см</t>
  </si>
  <si>
    <t>Альстромерия Himalaya 60 см</t>
  </si>
  <si>
    <t>Микс колор 60 GW</t>
  </si>
  <si>
    <t>Микс колор 70 GW</t>
  </si>
  <si>
    <t>Палома 60 GW</t>
  </si>
  <si>
    <t>Фул Монти 70 La Rosaleda</t>
  </si>
  <si>
    <t>Аваланж 50 РФ C</t>
  </si>
  <si>
    <t>Аваланж 70 РФ C</t>
  </si>
  <si>
    <t>Иванна  60 РФ С</t>
  </si>
  <si>
    <t>Кимберли 50 см РХ. РФ</t>
  </si>
  <si>
    <t>Кимберли 60 см РХ. РФ</t>
  </si>
  <si>
    <t>Коко 60 РФ С</t>
  </si>
  <si>
    <t>Кустовая Бомбастик РФ 60 С</t>
  </si>
  <si>
    <t>Кустовая Леди Бомбастик РФ 60 С</t>
  </si>
  <si>
    <t>Кустовая Мадам Бомбастик РФ 50 С</t>
  </si>
  <si>
    <t>Кустовая Мисти -Баблс 50 С</t>
  </si>
  <si>
    <t>Кустовая Пион -Баблс 50 С</t>
  </si>
  <si>
    <t>Лондон Ай 50 РФ С</t>
  </si>
  <si>
    <t>Лондон Ай 70 РФ С</t>
  </si>
  <si>
    <t>Мандала 50 РФ С</t>
  </si>
  <si>
    <t>Ред Наоми 60 РФ С</t>
  </si>
  <si>
    <t>Саннисайд 50 РФ С</t>
  </si>
  <si>
    <t>Альстромерия Perfection</t>
  </si>
  <si>
    <t>Альстромерия Эквадор 80 см</t>
  </si>
  <si>
    <t>Гвоздика Фэнси ред Эквадор</t>
  </si>
  <si>
    <t>Кабарет 70 Enigma</t>
  </si>
  <si>
    <t>Кандлелайт  60 La Rosaleda</t>
  </si>
  <si>
    <t>Кахала 70 GW</t>
  </si>
  <si>
    <t>Мандала 60 Enigma</t>
  </si>
  <si>
    <t>Микс колор 60 La Rosaleda</t>
  </si>
  <si>
    <t>Мондиал 60 GW</t>
  </si>
  <si>
    <t>Мондиал 70 La Rosaleda</t>
  </si>
  <si>
    <t>Нина 60 GW</t>
  </si>
  <si>
    <t>Палома 60 Enigma</t>
  </si>
  <si>
    <t>Пинк Мондиал 70 Enigma</t>
  </si>
  <si>
    <t>Пинк Флойд 50 GW</t>
  </si>
  <si>
    <t>Плайя Бланка 70 Enigma</t>
  </si>
  <si>
    <t>Эксплорер 70 La Rosaleda</t>
  </si>
  <si>
    <t xml:space="preserve"> На торговый день 14-08-2024</t>
  </si>
  <si>
    <t>Аваланж Перл 70 РФ C</t>
  </si>
  <si>
    <t>Аваланш 70 А</t>
  </si>
  <si>
    <t>Аваланш пич  50 А</t>
  </si>
  <si>
    <t>Аваланш пич 60 А</t>
  </si>
  <si>
    <t>Анна Карина 50 РФ C</t>
  </si>
  <si>
    <t>Аннабел 50 А</t>
  </si>
  <si>
    <t>Аннабел 80 А</t>
  </si>
  <si>
    <t>Арминэ 50 А</t>
  </si>
  <si>
    <t>Дали  70 А</t>
  </si>
  <si>
    <t>Дали  90 А</t>
  </si>
  <si>
    <t>Денис 60 АП</t>
  </si>
  <si>
    <t>Денис 70 АП</t>
  </si>
  <si>
    <t>Доломити 60 А</t>
  </si>
  <si>
    <t>Доломити 70 А</t>
  </si>
  <si>
    <t>Испана 70 А</t>
  </si>
  <si>
    <t>Испания 60 РФ С</t>
  </si>
  <si>
    <t>Кенсингтон 50 АП</t>
  </si>
  <si>
    <t>Кенсингтон 60 АП</t>
  </si>
  <si>
    <t>Кенсингтон 70 АП</t>
  </si>
  <si>
    <t>Кимберли 60 РФ С</t>
  </si>
  <si>
    <t>Кустовая Барбадос РФ 50 С</t>
  </si>
  <si>
    <t>Кустовая Крем грация  50 см РХ. РФ</t>
  </si>
  <si>
    <t>Кустовая Лидия  40 см РХ. РФ</t>
  </si>
  <si>
    <t>Кустовая Лидия  50 см РХ. РФ</t>
  </si>
  <si>
    <t>Кустовая Мадам Бомбастик РФ 60 С</t>
  </si>
  <si>
    <t>Кустовая Мисти Баблс  40 см РХ. РФ</t>
  </si>
  <si>
    <t>Кустовая Ред Баблс 50 С</t>
  </si>
  <si>
    <t>Кустовая Ред Баблс 60 С</t>
  </si>
  <si>
    <t>Кустовая роза 80 А</t>
  </si>
  <si>
    <t>Кустовая Скарлет Дименшн 40 см РХ. РФ</t>
  </si>
  <si>
    <t>Кустовая Спешен дименшен РФ 60 С</t>
  </si>
  <si>
    <t>Кустовая Спешл Дименшн  40 см РХ. РФ</t>
  </si>
  <si>
    <t>Лондон Ай 60 РФ С</t>
  </si>
  <si>
    <t>Мандала 70 РФ С</t>
  </si>
  <si>
    <t>Примавера 60 А</t>
  </si>
  <si>
    <t>Примавера 70 А</t>
  </si>
  <si>
    <t>Примавера 80 А</t>
  </si>
  <si>
    <t>Примавера 90 А</t>
  </si>
  <si>
    <t>Ревиваль 40 РФ С</t>
  </si>
  <si>
    <t>Ред Наоми 50 А</t>
  </si>
  <si>
    <t>Ред Наоми 60 А</t>
  </si>
  <si>
    <t>Риджинс парк  40 см РХ. РФ</t>
  </si>
  <si>
    <t>Саннисайд 70 РФ С</t>
  </si>
  <si>
    <t>Санса 50 А</t>
  </si>
  <si>
    <t>Санса 60 А</t>
  </si>
  <si>
    <t>Софи Лорен 50 АП</t>
  </si>
  <si>
    <t>София Лорен 50 РФ С</t>
  </si>
  <si>
    <t>Шангрила 40 см РХ. РФ</t>
  </si>
  <si>
    <t>Шангрила 60 РФ С</t>
  </si>
  <si>
    <t>Шангрила 70 РФ С</t>
  </si>
  <si>
    <t>Альстромерия TESSA 70 см</t>
  </si>
  <si>
    <t>Альстромерия Whistler 60 см</t>
  </si>
  <si>
    <t>Гортензия Премиум зелёная</t>
  </si>
  <si>
    <t>Гвоздика кустовая (Колумбия)</t>
  </si>
  <si>
    <t>Гвоздика Селект микс  Эквадор</t>
  </si>
  <si>
    <t>Гипсофилла  70 Tessa</t>
  </si>
  <si>
    <t>Гипсофилла Колор 70 Tessa</t>
  </si>
  <si>
    <t>Альба 70 Josaflor</t>
  </si>
  <si>
    <t>Би Свит 70 Josaflor</t>
  </si>
  <si>
    <t>Булевард  70 Steel</t>
  </si>
  <si>
    <t>Вайт Охара 60 GW</t>
  </si>
  <si>
    <t>Вайт Охара 70 Steel</t>
  </si>
  <si>
    <t>Готча 60 GW</t>
  </si>
  <si>
    <t>Готча 70 GW</t>
  </si>
  <si>
    <t>Кабарет 60 GW</t>
  </si>
  <si>
    <t>Кабарет 70 GW</t>
  </si>
  <si>
    <t>Канделайт 60 Tessa</t>
  </si>
  <si>
    <t>Канделайт 70 Tessa</t>
  </si>
  <si>
    <t>Кандлелайт 50 Josaflor</t>
  </si>
  <si>
    <t>Кандлелайт 60 Josaflor</t>
  </si>
  <si>
    <t>Кандлелайт 70 GW</t>
  </si>
  <si>
    <t>Кантри Блю 60 Josaflor</t>
  </si>
  <si>
    <t>Кантри Блюз 50 TESSA</t>
  </si>
  <si>
    <t>Кантри Блюз 70 TESSA</t>
  </si>
  <si>
    <t>Кахала 60 GW</t>
  </si>
  <si>
    <t>Квинс Краун 60 TESSA</t>
  </si>
  <si>
    <t>Коттон Экспрешн 60 Josaflor</t>
  </si>
  <si>
    <t>Лола  60 La Rosaleda</t>
  </si>
  <si>
    <t>Мандала 50 GW</t>
  </si>
  <si>
    <t>Мандала 60 GW</t>
  </si>
  <si>
    <t>Мандала 70 Enigma</t>
  </si>
  <si>
    <t>Микс гарден LB  50</t>
  </si>
  <si>
    <t>Микс гарден LB  60</t>
  </si>
  <si>
    <t>Микс колор 40 Josaflor</t>
  </si>
  <si>
    <t>Микс колор 40 La Rosaleda</t>
  </si>
  <si>
    <t>Микс колор 50 Vintage</t>
  </si>
  <si>
    <t>Микс колор 60 Enigma</t>
  </si>
  <si>
    <t>Микс колор 60 Josaflor</t>
  </si>
  <si>
    <t>Микс колор 60 Tessa</t>
  </si>
  <si>
    <t>Микс колор 70 Enigma</t>
  </si>
  <si>
    <t>Микс колор 70 La Rosaleda</t>
  </si>
  <si>
    <t>Мондиал 50 Josaflor</t>
  </si>
  <si>
    <t>Мондиал 60 Josaflor</t>
  </si>
  <si>
    <t>Мондиал 70 GW</t>
  </si>
  <si>
    <t xml:space="preserve">Мондиал 70 Tessa </t>
  </si>
  <si>
    <t>Муди Блюз 60 Enigma</t>
  </si>
  <si>
    <t>Муди Блюз 70 Enigma</t>
  </si>
  <si>
    <t xml:space="preserve">Муди Блюз 70 Tessa </t>
  </si>
  <si>
    <t>Мэджик Таймс  50 Enigma</t>
  </si>
  <si>
    <t>Мэджик Таймс  60 GW</t>
  </si>
  <si>
    <t>Мэджик Таймс 70 GW</t>
  </si>
  <si>
    <t>Нина 60 Josaflor</t>
  </si>
  <si>
    <t>Нина 70 GW</t>
  </si>
  <si>
    <t>Палома 70 GW</t>
  </si>
  <si>
    <t>Пинк Мондиал 70 Tessa</t>
  </si>
  <si>
    <t>Пинк Охара  60 GW</t>
  </si>
  <si>
    <t>Пинк Флоид 40 Josaflor</t>
  </si>
  <si>
    <t>Пинк Флоид 70 Tessa</t>
  </si>
  <si>
    <t>Пинк Флойд 50 Steel</t>
  </si>
  <si>
    <t>Пинк Флойд 50 Vintage</t>
  </si>
  <si>
    <t>Пинк Флойд 60 Steel</t>
  </si>
  <si>
    <t>Пинк Флойд 70 GW</t>
  </si>
  <si>
    <t>Пинк Флойд 70 Steel</t>
  </si>
  <si>
    <t>Пинк Флойд 70 Vintage</t>
  </si>
  <si>
    <t>Пинк Флойд 80 La Rosaleda</t>
  </si>
  <si>
    <t>Пинк Экспрешн 70 Tessa</t>
  </si>
  <si>
    <t>Ред Пантер 70 GW</t>
  </si>
  <si>
    <t>Сансет Экспрешн 60 Josaflor</t>
  </si>
  <si>
    <t>Фридом 60 Tessa</t>
  </si>
  <si>
    <t>Фридом 70 GW</t>
  </si>
  <si>
    <t>Фридом 70 Josaflor</t>
  </si>
  <si>
    <t xml:space="preserve">Фридом 70 Tessa </t>
  </si>
  <si>
    <t>Фридом 80 GW</t>
  </si>
  <si>
    <t>Фул Монти 60 GW</t>
  </si>
  <si>
    <t>Фул Монти 70 Enigma</t>
  </si>
  <si>
    <t>Хай &amp; Еллоу Флейм 60 Vintage</t>
  </si>
  <si>
    <t>Хай &amp; Меджик 60 Vintage</t>
  </si>
  <si>
    <t>Хай &amp; Меджик 70 Vintage</t>
  </si>
  <si>
    <t>Хартс 60 Vintage</t>
  </si>
  <si>
    <t>Хот эксплорер 70 Josaflor</t>
  </si>
  <si>
    <t>Шимер 70 Josaflor</t>
  </si>
  <si>
    <t>Эксплорер 50 GW</t>
  </si>
  <si>
    <t>Эксплорер 60 Steel</t>
  </si>
  <si>
    <t>Эксплорер 60 Tessa</t>
  </si>
  <si>
    <t>Эксплорер 70 Josaflor</t>
  </si>
  <si>
    <t>Эксплорер 80 La Rosaleda</t>
  </si>
  <si>
    <t>Молюцела</t>
  </si>
  <si>
    <t>Лист Дуба крашеный</t>
  </si>
  <si>
    <t>Лист Писташ 65 см (5 банчей)</t>
  </si>
  <si>
    <t>Монстера Блэд</t>
  </si>
  <si>
    <t>Симфорикарпус Magical Avalanche</t>
  </si>
  <si>
    <t>Симфорикарпус Magical Char Fant</t>
  </si>
  <si>
    <t>Эвкалипт Беби блу</t>
  </si>
  <si>
    <t>Эвкалипт Николи</t>
  </si>
  <si>
    <t>Эвкалипт Гунни</t>
  </si>
  <si>
    <t>Эвкалипт Популус</t>
  </si>
  <si>
    <t>Эвкалипт Первифолия</t>
  </si>
  <si>
    <t>Гипсофила Колор Израиль</t>
  </si>
  <si>
    <t>Твидиа 60см</t>
  </si>
  <si>
    <t>Лимониум микс 70 (Израиль)</t>
  </si>
  <si>
    <t>Альстромерия 80 (Batian)</t>
  </si>
  <si>
    <t>Альстромерия 60 (Batian)</t>
  </si>
  <si>
    <t>Роза Микс 60 BR</t>
  </si>
  <si>
    <t>Роза Микс 50 BR</t>
  </si>
  <si>
    <t>Роза Fireworks 60 (кустовая)</t>
  </si>
  <si>
    <t>Роза Микс 70 FL (кустовая)</t>
  </si>
  <si>
    <t>Роза Микс 40 Om</t>
  </si>
  <si>
    <t>Роза Микс 50 Sian (кустовая)</t>
  </si>
  <si>
    <t>Роза Микс 60 GF (кустовая)</t>
  </si>
  <si>
    <t>Гвоздика Барбатус</t>
  </si>
  <si>
    <t>Гиперикум Coco Diablo</t>
  </si>
  <si>
    <t>Гиперикум Tomato Flair</t>
  </si>
  <si>
    <t>Гиперикум Coco Bamboo</t>
  </si>
  <si>
    <t>Грин Трик</t>
  </si>
  <si>
    <t>Грин Белл</t>
  </si>
  <si>
    <t>Лист Драцены</t>
  </si>
  <si>
    <t>Ирис Аполо</t>
  </si>
  <si>
    <t>Астранция Star of Lo</t>
  </si>
  <si>
    <t>Леукоспермум Tango</t>
  </si>
  <si>
    <t>Гортензия микс</t>
  </si>
  <si>
    <t>Вероника Smart Splash</t>
  </si>
  <si>
    <t>Леукоспермум Ayoba Red</t>
  </si>
  <si>
    <t>Талинум Pan Long John</t>
  </si>
  <si>
    <t>Аллиум Catweazle</t>
  </si>
  <si>
    <t>Календула оранж</t>
  </si>
  <si>
    <t>Астер Cassy</t>
  </si>
  <si>
    <t>Гиперикум Mag Impression</t>
  </si>
  <si>
    <t>Гиперикум Globo Punch</t>
  </si>
  <si>
    <t>Гиперикум Magical Season</t>
  </si>
  <si>
    <t>Гиперикум микс</t>
  </si>
  <si>
    <t>Гиперикум Coco Uno</t>
  </si>
  <si>
    <t>Аспарагус сетацеус, колор</t>
  </si>
  <si>
    <t>Калла Captain Samba</t>
  </si>
  <si>
    <t>Лилия ОР Сантандер</t>
  </si>
  <si>
    <t>Бруния</t>
  </si>
  <si>
    <t>Фрезия Essence</t>
  </si>
  <si>
    <t>Даукас Cotora Dara</t>
  </si>
  <si>
    <t>Астильба ErikaPaul Gaarde</t>
  </si>
  <si>
    <t>Мускари</t>
  </si>
  <si>
    <t>Скабиоза Stellata</t>
  </si>
  <si>
    <t>Трителея Коррина</t>
  </si>
  <si>
    <t>Астранция Star Of Africa</t>
  </si>
  <si>
    <t>Якобея Maritima</t>
  </si>
  <si>
    <t>Астранция Red Joyce</t>
  </si>
  <si>
    <t>Аллиум Giganteum</t>
  </si>
  <si>
    <t>Агератум Blue Giant</t>
  </si>
  <si>
    <t>Ред Наоми Блэк 70</t>
  </si>
  <si>
    <t>Сантини Doria</t>
  </si>
  <si>
    <t>Сантини микс</t>
  </si>
  <si>
    <t>Сантини Pompon</t>
  </si>
  <si>
    <t>Сантини Rossi cream</t>
  </si>
  <si>
    <t>Сантини Rossi pink</t>
  </si>
  <si>
    <t>Сантини Rossi salmon</t>
  </si>
  <si>
    <t>Сантини Rossi white</t>
  </si>
  <si>
    <t>Сантини Baykal</t>
  </si>
  <si>
    <t>Сантини Insta</t>
  </si>
  <si>
    <t>Сантини Baykal Lunar</t>
  </si>
  <si>
    <t>Сантини Dinky</t>
  </si>
  <si>
    <t>Сантини Ellison Pink</t>
  </si>
  <si>
    <t>Хризантема Бонтемпи (кустовая)</t>
  </si>
  <si>
    <t>Хризантема Рианна (кустовая)</t>
  </si>
  <si>
    <t>Хризантема Стеллини (кустовая)</t>
  </si>
  <si>
    <t>Хризантема Беби (кустовая)</t>
  </si>
  <si>
    <t>Хризантема Бонус (кустовая)</t>
  </si>
  <si>
    <t>Хризантема Командер Пинк (кустовая)</t>
  </si>
  <si>
    <t>Хризантема Датчмастер (кустовая)</t>
  </si>
  <si>
    <t>Хризантема Фабьен (Кустовая)</t>
  </si>
  <si>
    <t>Хризантема Джолин (кустовая)</t>
  </si>
  <si>
    <t>Хризантема Ньютон (кустовая)</t>
  </si>
  <si>
    <t>Хризантема Пастела Блуш (кустовая)</t>
  </si>
  <si>
    <t>Хризантема Пастела Желтая (кустовая)</t>
  </si>
  <si>
    <t>Хризантема Кутюр</t>
  </si>
  <si>
    <t>Хризантема Россано Шарлот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</si>
</sst>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0.00\ &quot;₽&quot;;[Red]#,##0.00\ &quot;₽&quot;"/>
  </numFmts>
  <fonts count="26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6"/>
      <name val="Arial"/>
      <family val="2"/>
      <charset val="204"/>
    </font>
    <font>
      <b/>
      <u/>
      <sz val="14"/>
      <color theme="1"/>
      <name val="Calibri"/>
      <family val="2"/>
      <charset val="204"/>
      <scheme val="minor"/>
    </font>
    <font>
      <b/>
      <sz val="12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i/>
      <u/>
      <sz val="16"/>
      <color rgb="FFFF0000"/>
      <name val="Calibri"/>
      <family val="2"/>
      <charset val="204"/>
      <scheme val="minor"/>
    </font>
    <font>
      <b/>
      <i/>
      <sz val="36"/>
      <color theme="0"/>
      <name val="Baskerville Old Face"/>
      <family val="1"/>
    </font>
    <font>
      <b/>
      <sz val="28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6"/>
      <name val="Algerian"/>
      <family val="5"/>
    </font>
    <font>
      <b/>
      <sz val="16"/>
      <name val="Arial"/>
      <family val="2"/>
      <charset val="204"/>
    </font>
    <font>
      <sz val="8"/>
      <name val="Arial"/>
      <family val="2"/>
      <charset val="1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1"/>
    </font>
    <font>
      <sz val="8"/>
      <name val="Arial"/>
      <family val="2"/>
    </font>
    <font>
      <sz val="12"/>
      <name val="Arial"/>
      <family val="2"/>
    </font>
    <font>
      <b/>
      <i/>
      <sz val="16"/>
      <color rgb="FFFF0000"/>
      <name val="Calibri"/>
      <family val="2"/>
      <charset val="204"/>
      <scheme val="minor"/>
    </font>
    <font>
      <b/>
      <sz val="16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9" fillId="0" borderId="0"/>
    <xf numFmtId="0" fontId="22" fillId="0" borderId="0"/>
  </cellStyleXfs>
  <cellXfs count="53">
    <xf numFmtId="0" fontId="0" fillId="0" borderId="0" xfId="0"/>
    <xf numFmtId="0" fontId="3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7" fillId="0" borderId="0" xfId="1" applyFont="1"/>
    <xf numFmtId="0" fontId="0" fillId="0" borderId="0" xfId="0" applyAlignment="1">
      <alignment horizontal="left" vertical="center" wrapText="1"/>
    </xf>
    <xf numFmtId="164" fontId="8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0" borderId="0" xfId="1" applyFont="1"/>
    <xf numFmtId="0" fontId="0" fillId="2" borderId="0" xfId="0" applyFill="1"/>
    <xf numFmtId="0" fontId="0" fillId="2" borderId="0" xfId="0" applyFill="1" applyAlignment="1">
      <alignment horizontal="left"/>
    </xf>
    <xf numFmtId="9" fontId="16" fillId="7" borderId="19" xfId="0" applyNumberFormat="1" applyFont="1" applyFill="1" applyBorder="1" applyAlignment="1">
      <alignment horizontal="center" vertical="center" wrapText="1"/>
    </xf>
    <xf numFmtId="9" fontId="16" fillId="7" borderId="20" xfId="0" applyNumberFormat="1" applyFont="1" applyFill="1" applyBorder="1" applyAlignment="1">
      <alignment horizontal="center" vertical="center" wrapText="1"/>
    </xf>
    <xf numFmtId="9" fontId="18" fillId="7" borderId="19" xfId="0" applyNumberFormat="1" applyFont="1" applyFill="1" applyBorder="1" applyAlignment="1">
      <alignment horizontal="center" vertical="center"/>
    </xf>
    <xf numFmtId="9" fontId="18" fillId="7" borderId="20" xfId="0" applyNumberFormat="1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2" fontId="5" fillId="0" borderId="19" xfId="2" applyNumberFormat="1" applyFont="1" applyBorder="1" applyAlignment="1">
      <alignment horizontal="center" vertical="center"/>
    </xf>
    <xf numFmtId="0" fontId="20" fillId="0" borderId="0" xfId="0" applyFont="1"/>
    <xf numFmtId="2" fontId="21" fillId="0" borderId="19" xfId="2" applyNumberFormat="1" applyFont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23" fillId="0" borderId="19" xfId="3" applyFont="1" applyBorder="1" applyAlignment="1">
      <alignment horizontal="left" wrapText="1"/>
    </xf>
    <xf numFmtId="2" fontId="23" fillId="0" borderId="19" xfId="3" applyNumberFormat="1" applyFont="1" applyBorder="1" applyAlignment="1">
      <alignment horizontal="right" vertical="center"/>
    </xf>
    <xf numFmtId="0" fontId="25" fillId="7" borderId="19" xfId="0" applyFont="1" applyFill="1" applyBorder="1" applyAlignment="1">
      <alignment horizontal="center"/>
    </xf>
    <xf numFmtId="0" fontId="0" fillId="7" borderId="19" xfId="0" applyFill="1" applyBorder="1"/>
    <xf numFmtId="0" fontId="20" fillId="7" borderId="19" xfId="0" applyFont="1" applyFill="1" applyBorder="1"/>
    <xf numFmtId="2" fontId="5" fillId="0" borderId="19" xfId="3" applyNumberFormat="1" applyFont="1" applyBorder="1" applyAlignment="1">
      <alignment horizontal="center" vertical="center"/>
    </xf>
    <xf numFmtId="0" fontId="23" fillId="0" borderId="19" xfId="3" applyNumberFormat="1" applyFont="1" applyBorder="1" applyAlignment="1">
      <alignment wrapText="1"/>
    </xf>
    <xf numFmtId="0" fontId="24" fillId="0" borderId="7" xfId="0" applyFont="1" applyBorder="1" applyAlignment="1">
      <alignment horizontal="center"/>
    </xf>
    <xf numFmtId="0" fontId="17" fillId="7" borderId="17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165" fontId="16" fillId="7" borderId="18" xfId="0" applyNumberFormat="1" applyFont="1" applyFill="1" applyBorder="1" applyAlignment="1">
      <alignment horizontal="center" vertical="center" wrapText="1"/>
    </xf>
    <xf numFmtId="165" fontId="16" fillId="7" borderId="2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wrapText="1"/>
    </xf>
    <xf numFmtId="0" fontId="13" fillId="5" borderId="7" xfId="0" applyFont="1" applyFill="1" applyBorder="1" applyAlignment="1">
      <alignment horizontal="center" wrapText="1"/>
    </xf>
    <xf numFmtId="0" fontId="13" fillId="5" borderId="8" xfId="0" applyFont="1" applyFill="1" applyBorder="1" applyAlignment="1">
      <alignment horizontal="center" wrapText="1"/>
    </xf>
    <xf numFmtId="0" fontId="14" fillId="6" borderId="9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165" fontId="15" fillId="6" borderId="10" xfId="0" applyNumberFormat="1" applyFont="1" applyFill="1" applyBorder="1" applyAlignment="1">
      <alignment horizontal="center" vertical="center" wrapText="1"/>
    </xf>
    <xf numFmtId="165" fontId="15" fillId="6" borderId="11" xfId="0" applyNumberFormat="1" applyFont="1" applyFill="1" applyBorder="1" applyAlignment="1">
      <alignment horizontal="center" vertical="center" wrapText="1"/>
    </xf>
    <xf numFmtId="165" fontId="15" fillId="6" borderId="12" xfId="0" applyNumberFormat="1" applyFont="1" applyFill="1" applyBorder="1" applyAlignment="1">
      <alignment horizontal="center" vertical="center" wrapText="1"/>
    </xf>
    <xf numFmtId="165" fontId="16" fillId="4" borderId="14" xfId="0" applyNumberFormat="1" applyFont="1" applyFill="1" applyBorder="1" applyAlignment="1">
      <alignment horizontal="center" vertical="center" wrapText="1"/>
    </xf>
    <xf numFmtId="165" fontId="16" fillId="4" borderId="15" xfId="0" applyNumberFormat="1" applyFont="1" applyFill="1" applyBorder="1" applyAlignment="1">
      <alignment horizontal="center" vertical="center" wrapText="1"/>
    </xf>
    <xf numFmtId="165" fontId="16" fillId="4" borderId="16" xfId="0" applyNumberFormat="1" applyFont="1" applyFill="1" applyBorder="1" applyAlignment="1">
      <alignment horizontal="center" vertical="center" wrapText="1"/>
    </xf>
    <xf numFmtId="0" fontId="0" fillId="0" borderId="0" xfId="0" applyFont="1"/>
  </cellXfs>
  <cellStyles count="4">
    <cellStyle name="Гиперссылка" xfId="1" builtinId="8"/>
    <cellStyle name="Обычный" xfId="0" builtinId="0"/>
    <cellStyle name="Обычный_Лист1" xfId="2"/>
    <cellStyle name="Обычный_Лист1_1" xfId="3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53340</xdr:rowOff>
    </xdr:from>
    <xdr:to>
      <xdr:col>6</xdr:col>
      <xdr:colOff>33020</xdr:colOff>
      <xdr:row>3</xdr:row>
      <xdr:rowOff>160020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3D97D784-41AF-9742-AE8C-F77FE8003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240" y="53340"/>
          <a:ext cx="415544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agram.com/floraland.moscow?igshid=1tttdvjr1kpe3" TargetMode="External"/><Relationship Id="rId1" Type="http://schemas.openxmlformats.org/officeDocument/2006/relationships/hyperlink" Target="mailto:info@vostrade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430"/>
  <sheetViews>
    <sheetView showGridLines="0" tabSelected="1" zoomScale="75" zoomScaleNormal="75" workbookViewId="0">
      <selection activeCell="A24" sqref="A24:A25"/>
    </sheetView>
  </sheetViews>
  <sheetFormatPr defaultColWidth="11" defaultRowHeight="15.6"/>
  <cols>
    <col min="1" max="1" width="54.8984375" customWidth="1"/>
    <col min="4" max="4" width="10.3984375" bestFit="1" customWidth="1"/>
  </cols>
  <sheetData>
    <row r="1" spans="1:31" ht="26.1" customHeight="1">
      <c r="A1" s="1" t="s">
        <v>1</v>
      </c>
      <c r="B1" s="2"/>
      <c r="C1" s="3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23.1" customHeight="1">
      <c r="A2" s="1" t="s">
        <v>2</v>
      </c>
      <c r="B2" s="2"/>
      <c r="C2" s="3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7" customHeight="1">
      <c r="A3" s="6" t="s">
        <v>3</v>
      </c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30" customHeight="1" thickBot="1">
      <c r="A4" s="10" t="s">
        <v>4</v>
      </c>
      <c r="B4" s="30" t="s">
        <v>49</v>
      </c>
      <c r="C4" s="30"/>
      <c r="D4" s="30"/>
      <c r="E4" s="30"/>
      <c r="F4" s="30"/>
    </row>
    <row r="5" spans="1:31" ht="45.9" customHeight="1">
      <c r="A5" s="35" t="s">
        <v>5</v>
      </c>
      <c r="B5" s="36"/>
      <c r="C5" s="36"/>
      <c r="D5" s="36"/>
      <c r="E5" s="36"/>
      <c r="F5" s="37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36.9" customHeight="1">
      <c r="A6" s="38" t="s">
        <v>6</v>
      </c>
      <c r="B6" s="39"/>
      <c r="C6" s="39"/>
      <c r="D6" s="39"/>
      <c r="E6" s="39"/>
      <c r="F6" s="4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4.9" customHeight="1" thickBot="1">
      <c r="A7" s="41" t="s">
        <v>210</v>
      </c>
      <c r="B7" s="42"/>
      <c r="C7" s="42"/>
      <c r="D7" s="42"/>
      <c r="E7" s="42"/>
      <c r="F7" s="43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27" customHeight="1">
      <c r="A8" s="44" t="s">
        <v>0</v>
      </c>
      <c r="B8" s="46" t="s">
        <v>7</v>
      </c>
      <c r="C8" s="47"/>
      <c r="D8" s="47"/>
      <c r="E8" s="47"/>
      <c r="F8" s="48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36.9" customHeight="1">
      <c r="A9" s="45"/>
      <c r="B9" s="49" t="s">
        <v>8</v>
      </c>
      <c r="C9" s="50"/>
      <c r="D9" s="50"/>
      <c r="E9" s="50"/>
      <c r="F9" s="5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27.75" customHeight="1">
      <c r="A10" s="31" t="s">
        <v>9</v>
      </c>
      <c r="B10" s="33"/>
      <c r="C10" s="13" t="s">
        <v>63</v>
      </c>
      <c r="D10" s="13" t="s">
        <v>64</v>
      </c>
      <c r="E10" s="13" t="s">
        <v>62</v>
      </c>
      <c r="F10" s="14" t="s">
        <v>65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20.100000000000001" customHeight="1">
      <c r="A11" s="32"/>
      <c r="B11" s="34"/>
      <c r="C11" s="15">
        <v>0.08</v>
      </c>
      <c r="D11" s="15">
        <v>0.12</v>
      </c>
      <c r="E11" s="15">
        <v>0.15</v>
      </c>
      <c r="F11" s="16">
        <v>0.17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s="20" customFormat="1">
      <c r="A12" s="23" t="s">
        <v>358</v>
      </c>
      <c r="B12" s="24">
        <v>130</v>
      </c>
      <c r="C12" s="19">
        <f>B12*0.92</f>
        <v>119.60000000000001</v>
      </c>
      <c r="D12" s="19">
        <f>B12*0.88</f>
        <v>114.4</v>
      </c>
      <c r="E12" s="19">
        <f>B12*0.85</f>
        <v>110.5</v>
      </c>
      <c r="F12" s="19">
        <f>B12*0.83</f>
        <v>107.89999999999999</v>
      </c>
    </row>
    <row r="13" spans="1:31" s="20" customFormat="1">
      <c r="A13" s="23" t="s">
        <v>60</v>
      </c>
      <c r="B13" s="24">
        <v>110</v>
      </c>
      <c r="C13" s="19">
        <f t="shared" ref="C13:C14" si="0">B13*0.92</f>
        <v>101.2</v>
      </c>
      <c r="D13" s="19">
        <f t="shared" ref="D13:D14" si="1">B13*0.88</f>
        <v>96.8</v>
      </c>
      <c r="E13" s="19">
        <f t="shared" ref="E13:E14" si="2">B13*0.85</f>
        <v>93.5</v>
      </c>
      <c r="F13" s="19">
        <f t="shared" ref="F13:F14" si="3">B13*0.83</f>
        <v>91.3</v>
      </c>
    </row>
    <row r="14" spans="1:31" s="20" customFormat="1">
      <c r="A14" s="23" t="s">
        <v>360</v>
      </c>
      <c r="B14" s="24">
        <v>105</v>
      </c>
      <c r="C14" s="19">
        <f t="shared" si="0"/>
        <v>96.600000000000009</v>
      </c>
      <c r="D14" s="19">
        <f t="shared" si="1"/>
        <v>92.4</v>
      </c>
      <c r="E14" s="19">
        <f t="shared" si="2"/>
        <v>89.25</v>
      </c>
      <c r="F14" s="19">
        <f t="shared" si="3"/>
        <v>87.149999999999991</v>
      </c>
    </row>
    <row r="15" spans="1:31" s="20" customFormat="1">
      <c r="A15" s="23" t="s">
        <v>11</v>
      </c>
      <c r="B15" s="24">
        <v>44</v>
      </c>
      <c r="C15" s="19">
        <f>B15*0.92</f>
        <v>40.480000000000004</v>
      </c>
      <c r="D15" s="19">
        <f>B15*0.88</f>
        <v>38.72</v>
      </c>
      <c r="E15" s="19">
        <f>B15*0.85</f>
        <v>37.4</v>
      </c>
      <c r="F15" s="19">
        <f>B15*0.83</f>
        <v>36.519999999999996</v>
      </c>
    </row>
    <row r="16" spans="1:31" s="20" customFormat="1">
      <c r="A16" s="23" t="s">
        <v>359</v>
      </c>
      <c r="B16" s="24">
        <v>105</v>
      </c>
      <c r="C16" s="19">
        <f t="shared" ref="C16:C17" si="4">B16*0.92</f>
        <v>96.600000000000009</v>
      </c>
      <c r="D16" s="19">
        <f t="shared" ref="D16:D17" si="5">B16*0.88</f>
        <v>92.4</v>
      </c>
      <c r="E16" s="19">
        <f t="shared" ref="E16:E17" si="6">B16*0.85</f>
        <v>89.25</v>
      </c>
      <c r="F16" s="19">
        <f t="shared" ref="F16:F17" si="7">B16*0.83</f>
        <v>87.149999999999991</v>
      </c>
    </row>
    <row r="17" spans="1:32" s="20" customFormat="1">
      <c r="A17" s="23" t="s">
        <v>61</v>
      </c>
      <c r="B17" s="24">
        <v>2300</v>
      </c>
      <c r="C17" s="19">
        <f t="shared" si="4"/>
        <v>2116</v>
      </c>
      <c r="D17" s="19">
        <f t="shared" si="5"/>
        <v>2024</v>
      </c>
      <c r="E17" s="19">
        <f t="shared" si="6"/>
        <v>1955</v>
      </c>
      <c r="F17" s="19">
        <f t="shared" si="7"/>
        <v>1909</v>
      </c>
    </row>
    <row r="18" spans="1:32" ht="27" customHeight="1">
      <c r="A18" s="17" t="s">
        <v>47</v>
      </c>
      <c r="B18" s="18"/>
      <c r="C18" s="15">
        <v>0.08</v>
      </c>
      <c r="D18" s="15">
        <v>0.12</v>
      </c>
      <c r="E18" s="15">
        <v>0.15</v>
      </c>
      <c r="F18" s="16">
        <v>0.17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s="20" customFormat="1">
      <c r="A19" s="23" t="s">
        <v>12</v>
      </c>
      <c r="B19" s="24">
        <v>128</v>
      </c>
      <c r="C19" s="21">
        <f>B19*0.92</f>
        <v>117.76</v>
      </c>
      <c r="D19" s="21">
        <f>B19*0.88</f>
        <v>112.64</v>
      </c>
      <c r="E19" s="21">
        <f>B19*0.85</f>
        <v>108.8</v>
      </c>
      <c r="F19" s="21">
        <f>B19*0.83</f>
        <v>106.24</v>
      </c>
      <c r="G19" s="52"/>
    </row>
    <row r="20" spans="1:32" s="20" customFormat="1">
      <c r="A20" s="23" t="s">
        <v>432</v>
      </c>
      <c r="B20" s="24">
        <v>128</v>
      </c>
      <c r="C20" s="21">
        <f t="shared" ref="C20:C37" si="8">B20*0.92</f>
        <v>117.76</v>
      </c>
      <c r="D20" s="21">
        <f t="shared" ref="D20:D34" si="9">B20*0.88</f>
        <v>112.64</v>
      </c>
      <c r="E20" s="21">
        <f t="shared" ref="E20:E34" si="10">B20*0.85</f>
        <v>108.8</v>
      </c>
      <c r="F20" s="21">
        <f t="shared" ref="F20:F34" si="11">B20*0.83</f>
        <v>106.24</v>
      </c>
    </row>
    <row r="21" spans="1:32" s="20" customFormat="1">
      <c r="A21" s="23" t="s">
        <v>30</v>
      </c>
      <c r="B21" s="24">
        <v>128</v>
      </c>
      <c r="C21" s="21">
        <f t="shared" si="8"/>
        <v>117.76</v>
      </c>
      <c r="D21" s="21">
        <f t="shared" si="9"/>
        <v>112.64</v>
      </c>
      <c r="E21" s="21">
        <f t="shared" si="10"/>
        <v>108.8</v>
      </c>
      <c r="F21" s="21">
        <f t="shared" si="11"/>
        <v>106.24</v>
      </c>
    </row>
    <row r="22" spans="1:32" s="20" customFormat="1">
      <c r="A22" s="23" t="s">
        <v>15</v>
      </c>
      <c r="B22" s="24">
        <v>128</v>
      </c>
      <c r="C22" s="21">
        <f t="shared" si="8"/>
        <v>117.76</v>
      </c>
      <c r="D22" s="21">
        <f t="shared" si="9"/>
        <v>112.64</v>
      </c>
      <c r="E22" s="21">
        <f t="shared" si="10"/>
        <v>108.8</v>
      </c>
      <c r="F22" s="21">
        <f t="shared" si="11"/>
        <v>106.24</v>
      </c>
    </row>
    <row r="23" spans="1:32" s="20" customFormat="1">
      <c r="A23" s="23" t="s">
        <v>66</v>
      </c>
      <c r="B23" s="24">
        <v>128</v>
      </c>
      <c r="C23" s="21">
        <f t="shared" si="8"/>
        <v>117.76</v>
      </c>
      <c r="D23" s="21">
        <f t="shared" si="9"/>
        <v>112.64</v>
      </c>
      <c r="E23" s="21">
        <f t="shared" si="10"/>
        <v>108.8</v>
      </c>
      <c r="F23" s="21">
        <f t="shared" si="11"/>
        <v>106.24</v>
      </c>
    </row>
    <row r="24" spans="1:32" s="20" customFormat="1">
      <c r="A24" s="23" t="s">
        <v>433</v>
      </c>
      <c r="B24" s="24">
        <v>128</v>
      </c>
      <c r="C24" s="21">
        <f t="shared" si="8"/>
        <v>117.76</v>
      </c>
      <c r="D24" s="21">
        <f t="shared" si="9"/>
        <v>112.64</v>
      </c>
      <c r="E24" s="21">
        <f t="shared" si="10"/>
        <v>108.8</v>
      </c>
      <c r="F24" s="21">
        <f t="shared" si="11"/>
        <v>106.24</v>
      </c>
    </row>
    <row r="25" spans="1:32" s="20" customFormat="1">
      <c r="A25" s="23" t="s">
        <v>67</v>
      </c>
      <c r="B25" s="24">
        <v>128</v>
      </c>
      <c r="C25" s="21">
        <f t="shared" si="8"/>
        <v>117.76</v>
      </c>
      <c r="D25" s="21">
        <f t="shared" si="9"/>
        <v>112.64</v>
      </c>
      <c r="E25" s="21">
        <f t="shared" si="10"/>
        <v>108.8</v>
      </c>
      <c r="F25" s="21">
        <f t="shared" si="11"/>
        <v>106.24</v>
      </c>
    </row>
    <row r="26" spans="1:32" s="20" customFormat="1">
      <c r="A26" s="23" t="s">
        <v>415</v>
      </c>
      <c r="B26" s="24">
        <v>80</v>
      </c>
      <c r="C26" s="21">
        <f t="shared" si="8"/>
        <v>73.600000000000009</v>
      </c>
      <c r="D26" s="21">
        <f t="shared" si="9"/>
        <v>70.400000000000006</v>
      </c>
      <c r="E26" s="21">
        <f t="shared" si="10"/>
        <v>68</v>
      </c>
      <c r="F26" s="21">
        <f t="shared" si="11"/>
        <v>66.399999999999991</v>
      </c>
    </row>
    <row r="27" spans="1:32" s="20" customFormat="1">
      <c r="A27" s="23" t="s">
        <v>417</v>
      </c>
      <c r="B27" s="24">
        <v>80</v>
      </c>
      <c r="C27" s="21">
        <f t="shared" si="8"/>
        <v>73.600000000000009</v>
      </c>
      <c r="D27" s="21">
        <f t="shared" si="9"/>
        <v>70.400000000000006</v>
      </c>
      <c r="E27" s="21">
        <f t="shared" si="10"/>
        <v>68</v>
      </c>
      <c r="F27" s="21">
        <f t="shared" si="11"/>
        <v>66.399999999999991</v>
      </c>
    </row>
    <row r="28" spans="1:32" s="20" customFormat="1">
      <c r="A28" s="23" t="s">
        <v>418</v>
      </c>
      <c r="B28" s="24">
        <v>80</v>
      </c>
      <c r="C28" s="21">
        <f t="shared" si="8"/>
        <v>73.600000000000009</v>
      </c>
      <c r="D28" s="21">
        <f t="shared" si="9"/>
        <v>70.400000000000006</v>
      </c>
      <c r="E28" s="21">
        <f t="shared" si="10"/>
        <v>68</v>
      </c>
      <c r="F28" s="21">
        <f t="shared" si="11"/>
        <v>66.399999999999991</v>
      </c>
    </row>
    <row r="29" spans="1:32" s="20" customFormat="1">
      <c r="A29" s="23" t="s">
        <v>408</v>
      </c>
      <c r="B29" s="24">
        <v>80</v>
      </c>
      <c r="C29" s="21">
        <f t="shared" si="8"/>
        <v>73.600000000000009</v>
      </c>
      <c r="D29" s="21">
        <f t="shared" si="9"/>
        <v>70.400000000000006</v>
      </c>
      <c r="E29" s="21">
        <f t="shared" si="10"/>
        <v>68</v>
      </c>
      <c r="F29" s="21">
        <f t="shared" si="11"/>
        <v>66.399999999999991</v>
      </c>
    </row>
    <row r="30" spans="1:32" s="20" customFormat="1">
      <c r="A30" s="23" t="s">
        <v>419</v>
      </c>
      <c r="B30" s="24">
        <v>80</v>
      </c>
      <c r="C30" s="21">
        <f t="shared" si="8"/>
        <v>73.600000000000009</v>
      </c>
      <c r="D30" s="21">
        <f t="shared" si="9"/>
        <v>70.400000000000006</v>
      </c>
      <c r="E30" s="21">
        <f t="shared" si="10"/>
        <v>68</v>
      </c>
      <c r="F30" s="21">
        <f t="shared" si="11"/>
        <v>66.399999999999991</v>
      </c>
    </row>
    <row r="31" spans="1:32" s="20" customFormat="1">
      <c r="A31" s="23" t="s">
        <v>416</v>
      </c>
      <c r="B31" s="24">
        <v>80</v>
      </c>
      <c r="C31" s="21">
        <f t="shared" si="8"/>
        <v>73.600000000000009</v>
      </c>
      <c r="D31" s="21">
        <f t="shared" si="9"/>
        <v>70.400000000000006</v>
      </c>
      <c r="E31" s="21">
        <f t="shared" si="10"/>
        <v>68</v>
      </c>
      <c r="F31" s="21">
        <f t="shared" si="11"/>
        <v>66.399999999999991</v>
      </c>
    </row>
    <row r="32" spans="1:32" s="20" customFormat="1">
      <c r="A32" s="23" t="s">
        <v>410</v>
      </c>
      <c r="B32" s="24">
        <v>80</v>
      </c>
      <c r="C32" s="21">
        <f t="shared" si="8"/>
        <v>73.600000000000009</v>
      </c>
      <c r="D32" s="21">
        <f t="shared" si="9"/>
        <v>70.400000000000006</v>
      </c>
      <c r="E32" s="21">
        <f t="shared" si="10"/>
        <v>68</v>
      </c>
      <c r="F32" s="21">
        <f t="shared" si="11"/>
        <v>66.399999999999991</v>
      </c>
    </row>
    <row r="33" spans="1:6" s="20" customFormat="1">
      <c r="A33" s="23" t="s">
        <v>411</v>
      </c>
      <c r="B33" s="24">
        <v>80</v>
      </c>
      <c r="C33" s="21">
        <f t="shared" si="8"/>
        <v>73.600000000000009</v>
      </c>
      <c r="D33" s="21">
        <f t="shared" si="9"/>
        <v>70.400000000000006</v>
      </c>
      <c r="E33" s="21">
        <f t="shared" si="10"/>
        <v>68</v>
      </c>
      <c r="F33" s="21">
        <f t="shared" si="11"/>
        <v>66.399999999999991</v>
      </c>
    </row>
    <row r="34" spans="1:6" s="20" customFormat="1">
      <c r="A34" s="23" t="s">
        <v>412</v>
      </c>
      <c r="B34" s="24">
        <v>80</v>
      </c>
      <c r="C34" s="21">
        <f t="shared" si="8"/>
        <v>73.600000000000009</v>
      </c>
      <c r="D34" s="21">
        <f t="shared" si="9"/>
        <v>70.400000000000006</v>
      </c>
      <c r="E34" s="21">
        <f t="shared" si="10"/>
        <v>68</v>
      </c>
      <c r="F34" s="21">
        <f t="shared" si="11"/>
        <v>66.399999999999991</v>
      </c>
    </row>
    <row r="35" spans="1:6" s="20" customFormat="1">
      <c r="A35" s="23" t="s">
        <v>413</v>
      </c>
      <c r="B35" s="24">
        <v>80</v>
      </c>
      <c r="C35" s="21">
        <f t="shared" si="8"/>
        <v>73.600000000000009</v>
      </c>
      <c r="D35" s="21">
        <f t="shared" ref="D35:D37" si="12">B35*0.88</f>
        <v>70.400000000000006</v>
      </c>
      <c r="E35" s="21">
        <f t="shared" ref="E35:E37" si="13">B35*0.85</f>
        <v>68</v>
      </c>
      <c r="F35" s="21">
        <f t="shared" ref="F35:F37" si="14">B35*0.83</f>
        <v>66.399999999999991</v>
      </c>
    </row>
    <row r="36" spans="1:6" s="20" customFormat="1">
      <c r="A36" s="23" t="s">
        <v>414</v>
      </c>
      <c r="B36" s="24">
        <v>80</v>
      </c>
      <c r="C36" s="21">
        <f t="shared" si="8"/>
        <v>73.600000000000009</v>
      </c>
      <c r="D36" s="21">
        <f t="shared" si="12"/>
        <v>70.400000000000006</v>
      </c>
      <c r="E36" s="21">
        <f t="shared" si="13"/>
        <v>68</v>
      </c>
      <c r="F36" s="21">
        <f t="shared" si="14"/>
        <v>66.399999999999991</v>
      </c>
    </row>
    <row r="37" spans="1:6" s="20" customFormat="1">
      <c r="A37" s="23" t="s">
        <v>409</v>
      </c>
      <c r="B37" s="24">
        <v>80</v>
      </c>
      <c r="C37" s="21">
        <f t="shared" si="8"/>
        <v>73.600000000000009</v>
      </c>
      <c r="D37" s="21">
        <f t="shared" si="12"/>
        <v>70.400000000000006</v>
      </c>
      <c r="E37" s="21">
        <f t="shared" si="13"/>
        <v>68</v>
      </c>
      <c r="F37" s="21">
        <f t="shared" si="14"/>
        <v>66.399999999999991</v>
      </c>
    </row>
    <row r="38" spans="1:6" s="20" customFormat="1">
      <c r="A38" s="23" t="s">
        <v>68</v>
      </c>
      <c r="B38" s="24">
        <v>120</v>
      </c>
      <c r="C38" s="21">
        <f>B38*0.92</f>
        <v>110.4</v>
      </c>
      <c r="D38" s="21">
        <f>B38*0.88</f>
        <v>105.6</v>
      </c>
      <c r="E38" s="21">
        <f>B38*0.85</f>
        <v>102</v>
      </c>
      <c r="F38" s="21">
        <f>B38*0.83</f>
        <v>99.6</v>
      </c>
    </row>
    <row r="39" spans="1:6" s="20" customFormat="1">
      <c r="A39" s="23" t="s">
        <v>71</v>
      </c>
      <c r="B39" s="24">
        <v>120</v>
      </c>
      <c r="C39" s="21">
        <f>B39*0.92</f>
        <v>110.4</v>
      </c>
      <c r="D39" s="21">
        <f>B39*0.88</f>
        <v>105.6</v>
      </c>
      <c r="E39" s="21">
        <f>B39*0.85</f>
        <v>102</v>
      </c>
      <c r="F39" s="21">
        <f>B39*0.83</f>
        <v>99.6</v>
      </c>
    </row>
    <row r="40" spans="1:6" s="20" customFormat="1">
      <c r="A40" s="23" t="s">
        <v>72</v>
      </c>
      <c r="B40" s="24">
        <v>120</v>
      </c>
      <c r="C40" s="21">
        <f>B40*0.92</f>
        <v>110.4</v>
      </c>
      <c r="D40" s="21">
        <f>B40*0.88</f>
        <v>105.6</v>
      </c>
      <c r="E40" s="21">
        <f>B40*0.85</f>
        <v>102</v>
      </c>
      <c r="F40" s="21">
        <f>B40*0.83</f>
        <v>99.6</v>
      </c>
    </row>
    <row r="41" spans="1:6" s="20" customFormat="1">
      <c r="A41" s="23" t="s">
        <v>13</v>
      </c>
      <c r="B41" s="24">
        <v>120</v>
      </c>
      <c r="C41" s="21">
        <f>B41*0.92</f>
        <v>110.4</v>
      </c>
      <c r="D41" s="21">
        <f>B41*0.88</f>
        <v>105.6</v>
      </c>
      <c r="E41" s="21">
        <f>B41*0.85</f>
        <v>102</v>
      </c>
      <c r="F41" s="21">
        <f>B41*0.83</f>
        <v>99.6</v>
      </c>
    </row>
    <row r="42" spans="1:6" s="20" customFormat="1">
      <c r="A42" s="23" t="s">
        <v>14</v>
      </c>
      <c r="B42" s="24">
        <v>120</v>
      </c>
      <c r="C42" s="21">
        <f>B42*0.92</f>
        <v>110.4</v>
      </c>
      <c r="D42" s="21">
        <f>B42*0.88</f>
        <v>105.6</v>
      </c>
      <c r="E42" s="21">
        <f>B42*0.85</f>
        <v>102</v>
      </c>
      <c r="F42" s="21">
        <f>B42*0.83</f>
        <v>99.6</v>
      </c>
    </row>
    <row r="43" spans="1:6" s="20" customFormat="1">
      <c r="A43" s="23" t="s">
        <v>32</v>
      </c>
      <c r="B43" s="24">
        <v>120</v>
      </c>
      <c r="C43" s="21">
        <f>B43*0.92</f>
        <v>110.4</v>
      </c>
      <c r="D43" s="21">
        <f>B43*0.88</f>
        <v>105.6</v>
      </c>
      <c r="E43" s="21">
        <f>B43*0.85</f>
        <v>102</v>
      </c>
      <c r="F43" s="21">
        <f>B43*0.83</f>
        <v>99.6</v>
      </c>
    </row>
    <row r="44" spans="1:6" s="20" customFormat="1">
      <c r="A44" s="23" t="s">
        <v>48</v>
      </c>
      <c r="B44" s="24">
        <v>120</v>
      </c>
      <c r="C44" s="21">
        <f>B44*0.92</f>
        <v>110.4</v>
      </c>
      <c r="D44" s="21">
        <f>B44*0.88</f>
        <v>105.6</v>
      </c>
      <c r="E44" s="21">
        <f>B44*0.85</f>
        <v>102</v>
      </c>
      <c r="F44" s="21">
        <f>B44*0.83</f>
        <v>99.6</v>
      </c>
    </row>
    <row r="45" spans="1:6" s="20" customFormat="1">
      <c r="A45" s="23" t="s">
        <v>423</v>
      </c>
      <c r="B45" s="24">
        <v>120</v>
      </c>
      <c r="C45" s="21">
        <f>B45*0.92</f>
        <v>110.4</v>
      </c>
      <c r="D45" s="21">
        <f>B45*0.88</f>
        <v>105.6</v>
      </c>
      <c r="E45" s="21">
        <f>B45*0.85</f>
        <v>102</v>
      </c>
      <c r="F45" s="21">
        <f>B45*0.83</f>
        <v>99.6</v>
      </c>
    </row>
    <row r="46" spans="1:6" s="20" customFormat="1">
      <c r="A46" s="23" t="s">
        <v>420</v>
      </c>
      <c r="B46" s="24">
        <v>120</v>
      </c>
      <c r="C46" s="21">
        <f>B46*0.92</f>
        <v>110.4</v>
      </c>
      <c r="D46" s="21">
        <f>B46*0.88</f>
        <v>105.6</v>
      </c>
      <c r="E46" s="21">
        <f>B46*0.85</f>
        <v>102</v>
      </c>
      <c r="F46" s="21">
        <f>B46*0.83</f>
        <v>99.6</v>
      </c>
    </row>
    <row r="47" spans="1:6" s="20" customFormat="1">
      <c r="A47" s="23" t="s">
        <v>424</v>
      </c>
      <c r="B47" s="24">
        <v>120</v>
      </c>
      <c r="C47" s="21">
        <f>B47*0.92</f>
        <v>110.4</v>
      </c>
      <c r="D47" s="21">
        <f>B47*0.88</f>
        <v>105.6</v>
      </c>
      <c r="E47" s="21">
        <f>B47*0.85</f>
        <v>102</v>
      </c>
      <c r="F47" s="21">
        <f>B47*0.83</f>
        <v>99.6</v>
      </c>
    </row>
    <row r="48" spans="1:6" s="20" customFormat="1">
      <c r="A48" s="23" t="s">
        <v>426</v>
      </c>
      <c r="B48" s="24">
        <v>120</v>
      </c>
      <c r="C48" s="21">
        <f>B48*0.92</f>
        <v>110.4</v>
      </c>
      <c r="D48" s="21">
        <f>B48*0.88</f>
        <v>105.6</v>
      </c>
      <c r="E48" s="21">
        <f>B48*0.85</f>
        <v>102</v>
      </c>
      <c r="F48" s="21">
        <f>B48*0.83</f>
        <v>99.6</v>
      </c>
    </row>
    <row r="49" spans="1:6" s="20" customFormat="1">
      <c r="A49" s="23" t="s">
        <v>22</v>
      </c>
      <c r="B49" s="24">
        <v>120</v>
      </c>
      <c r="C49" s="21">
        <f>B49*0.92</f>
        <v>110.4</v>
      </c>
      <c r="D49" s="21">
        <f>B49*0.88</f>
        <v>105.6</v>
      </c>
      <c r="E49" s="21">
        <f>B49*0.85</f>
        <v>102</v>
      </c>
      <c r="F49" s="21">
        <f>B49*0.83</f>
        <v>99.6</v>
      </c>
    </row>
    <row r="50" spans="1:6" s="20" customFormat="1">
      <c r="A50" s="23" t="s">
        <v>428</v>
      </c>
      <c r="B50" s="24">
        <v>120</v>
      </c>
      <c r="C50" s="21">
        <f>B50*0.92</f>
        <v>110.4</v>
      </c>
      <c r="D50" s="21">
        <f>B50*0.88</f>
        <v>105.6</v>
      </c>
      <c r="E50" s="21">
        <f>B50*0.85</f>
        <v>102</v>
      </c>
      <c r="F50" s="21">
        <f>B50*0.83</f>
        <v>99.6</v>
      </c>
    </row>
    <row r="51" spans="1:6" s="20" customFormat="1">
      <c r="A51" s="23" t="s">
        <v>27</v>
      </c>
      <c r="B51" s="24">
        <v>120</v>
      </c>
      <c r="C51" s="21">
        <f>B51*0.92</f>
        <v>110.4</v>
      </c>
      <c r="D51" s="21">
        <f>B51*0.88</f>
        <v>105.6</v>
      </c>
      <c r="E51" s="21">
        <f>B51*0.85</f>
        <v>102</v>
      </c>
      <c r="F51" s="21">
        <f>B51*0.83</f>
        <v>99.6</v>
      </c>
    </row>
    <row r="52" spans="1:6" s="20" customFormat="1">
      <c r="A52" s="23" t="s">
        <v>33</v>
      </c>
      <c r="B52" s="24">
        <v>120</v>
      </c>
      <c r="C52" s="21">
        <f>B52*0.92</f>
        <v>110.4</v>
      </c>
      <c r="D52" s="21">
        <f>B52*0.88</f>
        <v>105.6</v>
      </c>
      <c r="E52" s="21">
        <f>B52*0.85</f>
        <v>102</v>
      </c>
      <c r="F52" s="21">
        <f>B52*0.83</f>
        <v>99.6</v>
      </c>
    </row>
    <row r="53" spans="1:6" s="20" customFormat="1">
      <c r="A53" s="23" t="s">
        <v>34</v>
      </c>
      <c r="B53" s="24">
        <v>120</v>
      </c>
      <c r="C53" s="21">
        <f>B53*0.92</f>
        <v>110.4</v>
      </c>
      <c r="D53" s="21">
        <f>B53*0.88</f>
        <v>105.6</v>
      </c>
      <c r="E53" s="21">
        <f>B53*0.85</f>
        <v>102</v>
      </c>
      <c r="F53" s="21">
        <f>B53*0.83</f>
        <v>99.6</v>
      </c>
    </row>
    <row r="54" spans="1:6" s="20" customFormat="1">
      <c r="A54" s="23" t="s">
        <v>57</v>
      </c>
      <c r="B54" s="24">
        <v>120</v>
      </c>
      <c r="C54" s="21">
        <f>B54*0.92</f>
        <v>110.4</v>
      </c>
      <c r="D54" s="21">
        <f>B54*0.88</f>
        <v>105.6</v>
      </c>
      <c r="E54" s="21">
        <f>B54*0.85</f>
        <v>102</v>
      </c>
      <c r="F54" s="21">
        <f>B54*0.83</f>
        <v>99.6</v>
      </c>
    </row>
    <row r="55" spans="1:6" s="20" customFormat="1">
      <c r="A55" s="23" t="s">
        <v>425</v>
      </c>
      <c r="B55" s="24">
        <v>120</v>
      </c>
      <c r="C55" s="21">
        <f>B55*0.92</f>
        <v>110.4</v>
      </c>
      <c r="D55" s="21">
        <f>B55*0.88</f>
        <v>105.6</v>
      </c>
      <c r="E55" s="21">
        <f>B55*0.85</f>
        <v>102</v>
      </c>
      <c r="F55" s="21">
        <f>B55*0.83</f>
        <v>99.6</v>
      </c>
    </row>
    <row r="56" spans="1:6" s="20" customFormat="1">
      <c r="A56" s="23" t="s">
        <v>69</v>
      </c>
      <c r="B56" s="24">
        <v>120</v>
      </c>
      <c r="C56" s="21">
        <f>B56*0.92</f>
        <v>110.4</v>
      </c>
      <c r="D56" s="21">
        <f>B56*0.88</f>
        <v>105.6</v>
      </c>
      <c r="E56" s="21">
        <f>B56*0.85</f>
        <v>102</v>
      </c>
      <c r="F56" s="21">
        <f>B56*0.83</f>
        <v>99.6</v>
      </c>
    </row>
    <row r="57" spans="1:6" s="20" customFormat="1">
      <c r="A57" s="23" t="s">
        <v>429</v>
      </c>
      <c r="B57" s="24">
        <v>120</v>
      </c>
      <c r="C57" s="21">
        <f>B57*0.92</f>
        <v>110.4</v>
      </c>
      <c r="D57" s="21">
        <f>B57*0.88</f>
        <v>105.6</v>
      </c>
      <c r="E57" s="21">
        <f>B57*0.85</f>
        <v>102</v>
      </c>
      <c r="F57" s="21">
        <f>B57*0.83</f>
        <v>99.6</v>
      </c>
    </row>
    <row r="58" spans="1:6" s="20" customFormat="1">
      <c r="A58" s="23" t="s">
        <v>23</v>
      </c>
      <c r="B58" s="24">
        <v>120</v>
      </c>
      <c r="C58" s="21">
        <f>B58*0.92</f>
        <v>110.4</v>
      </c>
      <c r="D58" s="21">
        <f>B58*0.88</f>
        <v>105.6</v>
      </c>
      <c r="E58" s="21">
        <f>B58*0.85</f>
        <v>102</v>
      </c>
      <c r="F58" s="21">
        <f>B58*0.83</f>
        <v>99.6</v>
      </c>
    </row>
    <row r="59" spans="1:6" s="20" customFormat="1">
      <c r="A59" s="23" t="s">
        <v>430</v>
      </c>
      <c r="B59" s="24">
        <v>120</v>
      </c>
      <c r="C59" s="21">
        <f>B59*0.92</f>
        <v>110.4</v>
      </c>
      <c r="D59" s="21">
        <f>B59*0.88</f>
        <v>105.6</v>
      </c>
      <c r="E59" s="21">
        <f>B59*0.85</f>
        <v>102</v>
      </c>
      <c r="F59" s="21">
        <f>B59*0.83</f>
        <v>99.6</v>
      </c>
    </row>
    <row r="60" spans="1:6" s="20" customFormat="1">
      <c r="A60" s="23" t="s">
        <v>431</v>
      </c>
      <c r="B60" s="24">
        <v>120</v>
      </c>
      <c r="C60" s="21">
        <f>B60*0.92</f>
        <v>110.4</v>
      </c>
      <c r="D60" s="21">
        <f>B60*0.88</f>
        <v>105.6</v>
      </c>
      <c r="E60" s="21">
        <f>B60*0.85</f>
        <v>102</v>
      </c>
      <c r="F60" s="21">
        <f>B60*0.83</f>
        <v>99.6</v>
      </c>
    </row>
    <row r="61" spans="1:6" s="20" customFormat="1">
      <c r="A61" s="23" t="s">
        <v>70</v>
      </c>
      <c r="B61" s="24">
        <v>120</v>
      </c>
      <c r="C61" s="21">
        <f>B61*0.92</f>
        <v>110.4</v>
      </c>
      <c r="D61" s="21">
        <f>B61*0.88</f>
        <v>105.6</v>
      </c>
      <c r="E61" s="21">
        <f>B61*0.85</f>
        <v>102</v>
      </c>
      <c r="F61" s="21">
        <f>B61*0.83</f>
        <v>99.6</v>
      </c>
    </row>
    <row r="62" spans="1:6" s="20" customFormat="1">
      <c r="A62" s="23" t="s">
        <v>20</v>
      </c>
      <c r="B62" s="24">
        <v>120</v>
      </c>
      <c r="C62" s="21">
        <f>B62*0.92</f>
        <v>110.4</v>
      </c>
      <c r="D62" s="21">
        <f>B62*0.88</f>
        <v>105.6</v>
      </c>
      <c r="E62" s="21">
        <f>B62*0.85</f>
        <v>102</v>
      </c>
      <c r="F62" s="21">
        <f>B62*0.83</f>
        <v>99.6</v>
      </c>
    </row>
    <row r="63" spans="1:6" s="20" customFormat="1">
      <c r="A63" s="23" t="s">
        <v>421</v>
      </c>
      <c r="B63" s="24">
        <v>120</v>
      </c>
      <c r="C63" s="21">
        <f>B63*0.92</f>
        <v>110.4</v>
      </c>
      <c r="D63" s="21">
        <f>B63*0.88</f>
        <v>105.6</v>
      </c>
      <c r="E63" s="21">
        <f>B63*0.85</f>
        <v>102</v>
      </c>
      <c r="F63" s="21">
        <f>B63*0.83</f>
        <v>99.6</v>
      </c>
    </row>
    <row r="64" spans="1:6" s="20" customFormat="1">
      <c r="A64" s="23" t="s">
        <v>35</v>
      </c>
      <c r="B64" s="24">
        <v>120</v>
      </c>
      <c r="C64" s="21">
        <f>B64*0.92</f>
        <v>110.4</v>
      </c>
      <c r="D64" s="21">
        <f>B64*0.88</f>
        <v>105.6</v>
      </c>
      <c r="E64" s="21">
        <f>B64*0.85</f>
        <v>102</v>
      </c>
      <c r="F64" s="21">
        <f>B64*0.83</f>
        <v>99.6</v>
      </c>
    </row>
    <row r="65" spans="1:32" s="20" customFormat="1">
      <c r="A65" s="23" t="s">
        <v>422</v>
      </c>
      <c r="B65" s="24">
        <v>120</v>
      </c>
      <c r="C65" s="21">
        <f>B65*0.92</f>
        <v>110.4</v>
      </c>
      <c r="D65" s="21">
        <f>B65*0.88</f>
        <v>105.6</v>
      </c>
      <c r="E65" s="21">
        <f>B65*0.85</f>
        <v>102</v>
      </c>
      <c r="F65" s="21">
        <f>B65*0.83</f>
        <v>99.6</v>
      </c>
    </row>
    <row r="66" spans="1:32" s="20" customFormat="1">
      <c r="A66" s="23" t="s">
        <v>427</v>
      </c>
      <c r="B66" s="24">
        <v>120</v>
      </c>
      <c r="C66" s="21">
        <f>B66*0.92</f>
        <v>110.4</v>
      </c>
      <c r="D66" s="21">
        <f>B66*0.88</f>
        <v>105.6</v>
      </c>
      <c r="E66" s="21">
        <f>B66*0.85</f>
        <v>102</v>
      </c>
      <c r="F66" s="21">
        <f>B66*0.83</f>
        <v>99.6</v>
      </c>
    </row>
    <row r="67" spans="1:32" s="20" customFormat="1">
      <c r="A67" s="23" t="s">
        <v>16</v>
      </c>
      <c r="B67" s="24">
        <v>120</v>
      </c>
      <c r="C67" s="21">
        <f>B67*0.92</f>
        <v>110.4</v>
      </c>
      <c r="D67" s="21">
        <f>B67*0.88</f>
        <v>105.6</v>
      </c>
      <c r="E67" s="21">
        <f>B67*0.85</f>
        <v>102</v>
      </c>
      <c r="F67" s="21">
        <f>B67*0.83</f>
        <v>99.6</v>
      </c>
    </row>
    <row r="68" spans="1:32" s="20" customFormat="1">
      <c r="A68" s="23" t="s">
        <v>56</v>
      </c>
      <c r="B68" s="24">
        <v>120</v>
      </c>
      <c r="C68" s="21">
        <f>B68*0.92</f>
        <v>110.4</v>
      </c>
      <c r="D68" s="21">
        <f>B68*0.88</f>
        <v>105.6</v>
      </c>
      <c r="E68" s="21">
        <f>B68*0.85</f>
        <v>102</v>
      </c>
      <c r="F68" s="21">
        <f>B68*0.83</f>
        <v>99.6</v>
      </c>
    </row>
    <row r="69" spans="1:32" s="20" customFormat="1">
      <c r="A69" s="23" t="s">
        <v>28</v>
      </c>
      <c r="B69" s="24">
        <v>120</v>
      </c>
      <c r="C69" s="21">
        <f>B69*0.92</f>
        <v>110.4</v>
      </c>
      <c r="D69" s="21">
        <f>B69*0.88</f>
        <v>105.6</v>
      </c>
      <c r="E69" s="21">
        <f>B69*0.85</f>
        <v>102</v>
      </c>
      <c r="F69" s="21">
        <f>B69*0.83</f>
        <v>99.6</v>
      </c>
    </row>
    <row r="70" spans="1:32" ht="27" customHeight="1">
      <c r="A70" s="17" t="s">
        <v>36</v>
      </c>
      <c r="B70" s="18"/>
      <c r="C70" s="15">
        <v>0.08</v>
      </c>
      <c r="D70" s="15">
        <v>0.12</v>
      </c>
      <c r="E70" s="15">
        <v>0.15</v>
      </c>
      <c r="F70" s="16">
        <v>0.17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s="20" customFormat="1">
      <c r="A71" s="23" t="s">
        <v>406</v>
      </c>
      <c r="B71" s="24">
        <v>80</v>
      </c>
      <c r="C71" s="21">
        <f>B71*0.92</f>
        <v>73.600000000000009</v>
      </c>
      <c r="D71" s="21">
        <f>B71*0.88</f>
        <v>70.400000000000006</v>
      </c>
      <c r="E71" s="21">
        <f>B71*0.85</f>
        <v>68</v>
      </c>
      <c r="F71" s="21">
        <f>B71*0.83</f>
        <v>66.399999999999991</v>
      </c>
    </row>
    <row r="72" spans="1:32" s="20" customFormat="1">
      <c r="A72" s="23" t="s">
        <v>384</v>
      </c>
      <c r="B72" s="24">
        <v>100</v>
      </c>
      <c r="C72" s="21">
        <f t="shared" ref="C72:C147" si="15">B72*0.92</f>
        <v>92</v>
      </c>
      <c r="D72" s="21">
        <f t="shared" ref="D72:D147" si="16">B72*0.88</f>
        <v>88</v>
      </c>
      <c r="E72" s="21">
        <f t="shared" ref="E72:E147" si="17">B72*0.85</f>
        <v>85</v>
      </c>
      <c r="F72" s="21">
        <f t="shared" ref="F72:F147" si="18">B72*0.83</f>
        <v>83</v>
      </c>
    </row>
    <row r="73" spans="1:32" s="20" customFormat="1">
      <c r="A73" s="23" t="s">
        <v>405</v>
      </c>
      <c r="B73" s="24">
        <v>175</v>
      </c>
      <c r="C73" s="21">
        <f t="shared" si="15"/>
        <v>161</v>
      </c>
      <c r="D73" s="21">
        <f t="shared" si="16"/>
        <v>154</v>
      </c>
      <c r="E73" s="21">
        <f t="shared" si="17"/>
        <v>148.75</v>
      </c>
      <c r="F73" s="21">
        <f t="shared" si="18"/>
        <v>145.25</v>
      </c>
    </row>
    <row r="74" spans="1:32" s="20" customFormat="1">
      <c r="A74" s="23" t="s">
        <v>58</v>
      </c>
      <c r="B74" s="24">
        <v>58</v>
      </c>
      <c r="C74" s="21">
        <f t="shared" si="15"/>
        <v>53.36</v>
      </c>
      <c r="D74" s="21">
        <f t="shared" si="16"/>
        <v>51.04</v>
      </c>
      <c r="E74" s="21">
        <f t="shared" si="17"/>
        <v>49.3</v>
      </c>
      <c r="F74" s="21">
        <f t="shared" si="18"/>
        <v>48.14</v>
      </c>
    </row>
    <row r="75" spans="1:32" s="20" customFormat="1">
      <c r="A75" s="23" t="s">
        <v>392</v>
      </c>
      <c r="B75" s="24">
        <v>110</v>
      </c>
      <c r="C75" s="21">
        <f t="shared" si="15"/>
        <v>101.2</v>
      </c>
      <c r="D75" s="21">
        <f t="shared" si="16"/>
        <v>96.8</v>
      </c>
      <c r="E75" s="21">
        <f t="shared" si="17"/>
        <v>93.5</v>
      </c>
      <c r="F75" s="21">
        <f t="shared" si="18"/>
        <v>91.3</v>
      </c>
    </row>
    <row r="76" spans="1:32" s="20" customFormat="1">
      <c r="A76" s="23" t="s">
        <v>37</v>
      </c>
      <c r="B76" s="24">
        <v>24</v>
      </c>
      <c r="C76" s="21">
        <f t="shared" si="15"/>
        <v>22.080000000000002</v>
      </c>
      <c r="D76" s="21">
        <f t="shared" si="16"/>
        <v>21.12</v>
      </c>
      <c r="E76" s="21">
        <f t="shared" si="17"/>
        <v>20.399999999999999</v>
      </c>
      <c r="F76" s="21">
        <f t="shared" si="18"/>
        <v>19.919999999999998</v>
      </c>
    </row>
    <row r="77" spans="1:32" s="20" customFormat="1">
      <c r="A77" s="23" t="s">
        <v>73</v>
      </c>
      <c r="B77" s="24">
        <v>90</v>
      </c>
      <c r="C77" s="21">
        <f t="shared" si="15"/>
        <v>82.8</v>
      </c>
      <c r="D77" s="21">
        <f t="shared" si="16"/>
        <v>79.2</v>
      </c>
      <c r="E77" s="21">
        <f t="shared" si="17"/>
        <v>76.5</v>
      </c>
      <c r="F77" s="21">
        <f t="shared" si="18"/>
        <v>74.7</v>
      </c>
    </row>
    <row r="78" spans="1:32" s="20" customFormat="1">
      <c r="A78" s="23" t="s">
        <v>386</v>
      </c>
      <c r="B78" s="24">
        <v>90</v>
      </c>
      <c r="C78" s="21">
        <f t="shared" ref="C78:C118" si="19">B78*0.92</f>
        <v>82.8</v>
      </c>
      <c r="D78" s="21">
        <f t="shared" ref="D78:D118" si="20">B78*0.88</f>
        <v>79.2</v>
      </c>
      <c r="E78" s="21">
        <f t="shared" ref="E78:E118" si="21">B78*0.85</f>
        <v>76.5</v>
      </c>
      <c r="F78" s="21">
        <f t="shared" ref="F78:F118" si="22">B78*0.83</f>
        <v>74.7</v>
      </c>
    </row>
    <row r="79" spans="1:32" s="20" customFormat="1">
      <c r="A79" s="23" t="s">
        <v>398</v>
      </c>
      <c r="B79" s="24">
        <v>75</v>
      </c>
      <c r="C79" s="21">
        <f t="shared" si="19"/>
        <v>69</v>
      </c>
      <c r="D79" s="21">
        <f t="shared" si="20"/>
        <v>66</v>
      </c>
      <c r="E79" s="21">
        <f t="shared" si="21"/>
        <v>63.75</v>
      </c>
      <c r="F79" s="21">
        <f t="shared" si="22"/>
        <v>62.25</v>
      </c>
    </row>
    <row r="80" spans="1:32" s="20" customFormat="1">
      <c r="A80" s="23" t="s">
        <v>404</v>
      </c>
      <c r="B80" s="24">
        <v>70</v>
      </c>
      <c r="C80" s="21">
        <f t="shared" si="19"/>
        <v>64.400000000000006</v>
      </c>
      <c r="D80" s="21">
        <f t="shared" si="20"/>
        <v>61.6</v>
      </c>
      <c r="E80" s="21">
        <f t="shared" si="21"/>
        <v>59.5</v>
      </c>
      <c r="F80" s="21">
        <f t="shared" si="22"/>
        <v>58.099999999999994</v>
      </c>
    </row>
    <row r="81" spans="1:6" s="20" customFormat="1">
      <c r="A81" s="23" t="s">
        <v>402</v>
      </c>
      <c r="B81" s="24">
        <v>90</v>
      </c>
      <c r="C81" s="21">
        <f t="shared" si="19"/>
        <v>82.8</v>
      </c>
      <c r="D81" s="21">
        <f t="shared" si="20"/>
        <v>79.2</v>
      </c>
      <c r="E81" s="21">
        <f t="shared" si="21"/>
        <v>76.5</v>
      </c>
      <c r="F81" s="21">
        <f t="shared" si="22"/>
        <v>74.7</v>
      </c>
    </row>
    <row r="82" spans="1:6" s="20" customFormat="1">
      <c r="A82" s="23" t="s">
        <v>378</v>
      </c>
      <c r="B82" s="24">
        <v>60</v>
      </c>
      <c r="C82" s="21">
        <f t="shared" si="19"/>
        <v>55.2</v>
      </c>
      <c r="D82" s="21">
        <f t="shared" si="20"/>
        <v>52.8</v>
      </c>
      <c r="E82" s="21">
        <f t="shared" si="21"/>
        <v>51</v>
      </c>
      <c r="F82" s="21">
        <f t="shared" si="22"/>
        <v>49.8</v>
      </c>
    </row>
    <row r="83" spans="1:6" s="20" customFormat="1">
      <c r="A83" s="23" t="s">
        <v>46</v>
      </c>
      <c r="B83" s="24">
        <v>100</v>
      </c>
      <c r="C83" s="21">
        <f t="shared" si="19"/>
        <v>92</v>
      </c>
      <c r="D83" s="21">
        <f t="shared" si="20"/>
        <v>88</v>
      </c>
      <c r="E83" s="21">
        <f t="shared" si="21"/>
        <v>85</v>
      </c>
      <c r="F83" s="21">
        <f t="shared" si="22"/>
        <v>83</v>
      </c>
    </row>
    <row r="84" spans="1:6" s="20" customFormat="1">
      <c r="A84" s="23" t="s">
        <v>395</v>
      </c>
      <c r="B84" s="24">
        <v>80</v>
      </c>
      <c r="C84" s="21">
        <f t="shared" si="19"/>
        <v>73.600000000000009</v>
      </c>
      <c r="D84" s="21">
        <f t="shared" si="20"/>
        <v>70.400000000000006</v>
      </c>
      <c r="E84" s="21">
        <f t="shared" si="21"/>
        <v>68</v>
      </c>
      <c r="F84" s="21">
        <f t="shared" si="22"/>
        <v>66.399999999999991</v>
      </c>
    </row>
    <row r="85" spans="1:6" s="20" customFormat="1">
      <c r="A85" s="23" t="s">
        <v>45</v>
      </c>
      <c r="B85" s="24">
        <v>80</v>
      </c>
      <c r="C85" s="21">
        <f t="shared" si="19"/>
        <v>73.600000000000009</v>
      </c>
      <c r="D85" s="21">
        <f t="shared" si="20"/>
        <v>70.400000000000006</v>
      </c>
      <c r="E85" s="21">
        <f t="shared" si="21"/>
        <v>68</v>
      </c>
      <c r="F85" s="21">
        <f t="shared" si="22"/>
        <v>66.399999999999991</v>
      </c>
    </row>
    <row r="86" spans="1:6" s="20" customFormat="1">
      <c r="A86" s="23" t="s">
        <v>31</v>
      </c>
      <c r="B86" s="24">
        <v>95</v>
      </c>
      <c r="C86" s="21">
        <f t="shared" si="19"/>
        <v>87.4</v>
      </c>
      <c r="D86" s="21">
        <f t="shared" si="20"/>
        <v>83.6</v>
      </c>
      <c r="E86" s="21">
        <f t="shared" si="21"/>
        <v>80.75</v>
      </c>
      <c r="F86" s="21">
        <f t="shared" si="22"/>
        <v>78.849999999999994</v>
      </c>
    </row>
    <row r="87" spans="1:6" s="20" customFormat="1">
      <c r="A87" s="23" t="s">
        <v>381</v>
      </c>
      <c r="B87" s="24">
        <v>75</v>
      </c>
      <c r="C87" s="21">
        <f t="shared" si="19"/>
        <v>69</v>
      </c>
      <c r="D87" s="21">
        <f t="shared" si="20"/>
        <v>66</v>
      </c>
      <c r="E87" s="21">
        <f t="shared" si="21"/>
        <v>63.75</v>
      </c>
      <c r="F87" s="21">
        <f t="shared" si="22"/>
        <v>62.25</v>
      </c>
    </row>
    <row r="88" spans="1:6" s="20" customFormat="1">
      <c r="A88" s="23" t="s">
        <v>44</v>
      </c>
      <c r="B88" s="24">
        <v>60</v>
      </c>
      <c r="C88" s="21">
        <f t="shared" si="19"/>
        <v>55.2</v>
      </c>
      <c r="D88" s="21">
        <f t="shared" si="20"/>
        <v>52.8</v>
      </c>
      <c r="E88" s="21">
        <f t="shared" si="21"/>
        <v>51</v>
      </c>
      <c r="F88" s="21">
        <f t="shared" si="22"/>
        <v>49.8</v>
      </c>
    </row>
    <row r="89" spans="1:6" s="20" customFormat="1">
      <c r="A89" s="23" t="s">
        <v>370</v>
      </c>
      <c r="B89" s="24">
        <v>85</v>
      </c>
      <c r="C89" s="21">
        <f t="shared" si="19"/>
        <v>78.2</v>
      </c>
      <c r="D89" s="21">
        <f t="shared" si="20"/>
        <v>74.8</v>
      </c>
      <c r="E89" s="21">
        <f t="shared" si="21"/>
        <v>72.25</v>
      </c>
      <c r="F89" s="21">
        <f t="shared" si="22"/>
        <v>70.55</v>
      </c>
    </row>
    <row r="90" spans="1:6" s="20" customFormat="1" ht="15" customHeight="1">
      <c r="A90" s="23" t="s">
        <v>26</v>
      </c>
      <c r="B90" s="24">
        <v>200</v>
      </c>
      <c r="C90" s="21">
        <f t="shared" si="19"/>
        <v>184</v>
      </c>
      <c r="D90" s="21">
        <f t="shared" si="20"/>
        <v>176</v>
      </c>
      <c r="E90" s="21">
        <f t="shared" si="21"/>
        <v>170</v>
      </c>
      <c r="F90" s="21">
        <f t="shared" si="22"/>
        <v>166</v>
      </c>
    </row>
    <row r="91" spans="1:6" s="20" customFormat="1" ht="15" customHeight="1">
      <c r="A91" s="23" t="s">
        <v>10</v>
      </c>
      <c r="B91" s="24">
        <v>105</v>
      </c>
      <c r="C91" s="21">
        <f t="shared" si="19"/>
        <v>96.600000000000009</v>
      </c>
      <c r="D91" s="21">
        <f t="shared" si="20"/>
        <v>92.4</v>
      </c>
      <c r="E91" s="21">
        <f t="shared" si="21"/>
        <v>89.25</v>
      </c>
      <c r="F91" s="21">
        <f t="shared" si="22"/>
        <v>87.149999999999991</v>
      </c>
    </row>
    <row r="92" spans="1:6" s="20" customFormat="1" ht="15" customHeight="1">
      <c r="A92" s="23" t="s">
        <v>74</v>
      </c>
      <c r="B92" s="24">
        <v>85</v>
      </c>
      <c r="C92" s="21">
        <f t="shared" si="19"/>
        <v>78.2</v>
      </c>
      <c r="D92" s="21">
        <f t="shared" si="20"/>
        <v>74.8</v>
      </c>
      <c r="E92" s="21">
        <f t="shared" si="21"/>
        <v>72.25</v>
      </c>
      <c r="F92" s="21">
        <f t="shared" si="22"/>
        <v>70.55</v>
      </c>
    </row>
    <row r="93" spans="1:6" s="20" customFormat="1" ht="15" customHeight="1">
      <c r="A93" s="23" t="s">
        <v>373</v>
      </c>
      <c r="B93" s="24">
        <v>95</v>
      </c>
      <c r="C93" s="21">
        <f t="shared" si="19"/>
        <v>87.4</v>
      </c>
      <c r="D93" s="21">
        <f t="shared" si="20"/>
        <v>83.6</v>
      </c>
      <c r="E93" s="21">
        <f t="shared" si="21"/>
        <v>80.75</v>
      </c>
      <c r="F93" s="21">
        <f t="shared" si="22"/>
        <v>78.849999999999994</v>
      </c>
    </row>
    <row r="94" spans="1:6" s="20" customFormat="1" ht="15" customHeight="1">
      <c r="A94" s="23" t="s">
        <v>371</v>
      </c>
      <c r="B94" s="24">
        <v>135</v>
      </c>
      <c r="C94" s="21">
        <f t="shared" si="19"/>
        <v>124.2</v>
      </c>
      <c r="D94" s="21">
        <f t="shared" si="20"/>
        <v>118.8</v>
      </c>
      <c r="E94" s="21">
        <f t="shared" si="21"/>
        <v>114.75</v>
      </c>
      <c r="F94" s="21">
        <f t="shared" si="22"/>
        <v>112.05</v>
      </c>
    </row>
    <row r="95" spans="1:6" s="20" customFormat="1" ht="15" customHeight="1">
      <c r="A95" s="23" t="s">
        <v>391</v>
      </c>
      <c r="B95" s="24">
        <v>110</v>
      </c>
      <c r="C95" s="21">
        <f t="shared" si="19"/>
        <v>101.2</v>
      </c>
      <c r="D95" s="21">
        <f t="shared" si="20"/>
        <v>96.8</v>
      </c>
      <c r="E95" s="21">
        <f t="shared" si="21"/>
        <v>93.5</v>
      </c>
      <c r="F95" s="21">
        <f t="shared" si="22"/>
        <v>91.3</v>
      </c>
    </row>
    <row r="96" spans="1:6" s="20" customFormat="1" ht="15" customHeight="1">
      <c r="A96" s="23" t="s">
        <v>388</v>
      </c>
      <c r="B96" s="24">
        <v>90</v>
      </c>
      <c r="C96" s="21">
        <f t="shared" si="19"/>
        <v>82.8</v>
      </c>
      <c r="D96" s="21">
        <f t="shared" si="20"/>
        <v>79.2</v>
      </c>
      <c r="E96" s="21">
        <f t="shared" si="21"/>
        <v>76.5</v>
      </c>
      <c r="F96" s="21">
        <f t="shared" si="22"/>
        <v>74.7</v>
      </c>
    </row>
    <row r="97" spans="1:6" s="20" customFormat="1">
      <c r="A97" s="23" t="s">
        <v>387</v>
      </c>
      <c r="B97" s="24">
        <v>95</v>
      </c>
      <c r="C97" s="21">
        <f t="shared" si="19"/>
        <v>87.4</v>
      </c>
      <c r="D97" s="21">
        <f t="shared" si="20"/>
        <v>83.6</v>
      </c>
      <c r="E97" s="21">
        <f t="shared" si="21"/>
        <v>80.75</v>
      </c>
      <c r="F97" s="21">
        <f t="shared" si="22"/>
        <v>78.849999999999994</v>
      </c>
    </row>
    <row r="98" spans="1:6" s="20" customFormat="1">
      <c r="A98" s="23" t="s">
        <v>389</v>
      </c>
      <c r="B98" s="24">
        <v>75</v>
      </c>
      <c r="C98" s="21">
        <f t="shared" si="19"/>
        <v>69</v>
      </c>
      <c r="D98" s="21">
        <f t="shared" si="20"/>
        <v>66</v>
      </c>
      <c r="E98" s="21">
        <f t="shared" si="21"/>
        <v>63.75</v>
      </c>
      <c r="F98" s="21">
        <f t="shared" si="22"/>
        <v>62.25</v>
      </c>
    </row>
    <row r="99" spans="1:6" s="20" customFormat="1">
      <c r="A99" s="23" t="s">
        <v>21</v>
      </c>
      <c r="B99" s="24">
        <v>95</v>
      </c>
      <c r="C99" s="21">
        <f t="shared" si="19"/>
        <v>87.4</v>
      </c>
      <c r="D99" s="21">
        <f t="shared" si="20"/>
        <v>83.6</v>
      </c>
      <c r="E99" s="21">
        <f t="shared" si="21"/>
        <v>80.75</v>
      </c>
      <c r="F99" s="21">
        <f t="shared" si="22"/>
        <v>78.849999999999994</v>
      </c>
    </row>
    <row r="100" spans="1:6" s="20" customFormat="1">
      <c r="A100" s="23" t="s">
        <v>372</v>
      </c>
      <c r="B100" s="24">
        <v>90</v>
      </c>
      <c r="C100" s="21">
        <f t="shared" si="19"/>
        <v>82.8</v>
      </c>
      <c r="D100" s="21">
        <f t="shared" si="20"/>
        <v>79.2</v>
      </c>
      <c r="E100" s="21">
        <f t="shared" si="21"/>
        <v>76.5</v>
      </c>
      <c r="F100" s="21">
        <f t="shared" si="22"/>
        <v>74.7</v>
      </c>
    </row>
    <row r="101" spans="1:6" s="20" customFormat="1" ht="15" customHeight="1">
      <c r="A101" s="23" t="s">
        <v>390</v>
      </c>
      <c r="B101" s="24">
        <v>95</v>
      </c>
      <c r="C101" s="21">
        <f t="shared" si="19"/>
        <v>87.4</v>
      </c>
      <c r="D101" s="21">
        <f t="shared" si="20"/>
        <v>83.6</v>
      </c>
      <c r="E101" s="21">
        <f t="shared" si="21"/>
        <v>80.75</v>
      </c>
      <c r="F101" s="21">
        <f t="shared" si="22"/>
        <v>78.849999999999994</v>
      </c>
    </row>
    <row r="102" spans="1:6" s="20" customFormat="1" ht="15" customHeight="1">
      <c r="A102" s="23" t="s">
        <v>380</v>
      </c>
      <c r="B102" s="24">
        <v>300</v>
      </c>
      <c r="C102" s="21">
        <f t="shared" si="19"/>
        <v>276</v>
      </c>
      <c r="D102" s="21">
        <f t="shared" si="20"/>
        <v>264</v>
      </c>
      <c r="E102" s="21">
        <f t="shared" si="21"/>
        <v>255</v>
      </c>
      <c r="F102" s="21">
        <f t="shared" si="22"/>
        <v>249</v>
      </c>
    </row>
    <row r="103" spans="1:6" s="20" customFormat="1" ht="15" customHeight="1">
      <c r="A103" s="23" t="s">
        <v>375</v>
      </c>
      <c r="B103" s="24">
        <v>125</v>
      </c>
      <c r="C103" s="21">
        <f t="shared" si="19"/>
        <v>115</v>
      </c>
      <c r="D103" s="21">
        <f t="shared" si="20"/>
        <v>110</v>
      </c>
      <c r="E103" s="21">
        <f t="shared" si="21"/>
        <v>106.25</v>
      </c>
      <c r="F103" s="21">
        <f t="shared" si="22"/>
        <v>103.75</v>
      </c>
    </row>
    <row r="104" spans="1:6" s="20" customFormat="1">
      <c r="A104" s="23" t="s">
        <v>374</v>
      </c>
      <c r="B104" s="24">
        <v>110</v>
      </c>
      <c r="C104" s="21">
        <f t="shared" si="19"/>
        <v>101.2</v>
      </c>
      <c r="D104" s="21">
        <f t="shared" si="20"/>
        <v>96.8</v>
      </c>
      <c r="E104" s="21">
        <f t="shared" si="21"/>
        <v>93.5</v>
      </c>
      <c r="F104" s="21">
        <f t="shared" si="22"/>
        <v>91.3</v>
      </c>
    </row>
    <row r="105" spans="1:6" s="20" customFormat="1">
      <c r="A105" s="23" t="s">
        <v>397</v>
      </c>
      <c r="B105" s="24">
        <v>25</v>
      </c>
      <c r="C105" s="21">
        <f t="shared" si="19"/>
        <v>23</v>
      </c>
      <c r="D105" s="21">
        <f t="shared" si="20"/>
        <v>22</v>
      </c>
      <c r="E105" s="21">
        <f t="shared" si="21"/>
        <v>21.25</v>
      </c>
      <c r="F105" s="21">
        <f t="shared" si="22"/>
        <v>20.75</v>
      </c>
    </row>
    <row r="106" spans="1:6" s="20" customFormat="1" ht="15" customHeight="1">
      <c r="A106" s="23" t="s">
        <v>377</v>
      </c>
      <c r="B106" s="24">
        <v>38</v>
      </c>
      <c r="C106" s="21">
        <f t="shared" si="19"/>
        <v>34.96</v>
      </c>
      <c r="D106" s="21">
        <f t="shared" si="20"/>
        <v>33.44</v>
      </c>
      <c r="E106" s="21">
        <f t="shared" si="21"/>
        <v>32.299999999999997</v>
      </c>
      <c r="F106" s="21">
        <f t="shared" si="22"/>
        <v>31.54</v>
      </c>
    </row>
    <row r="107" spans="1:6" s="20" customFormat="1" ht="15" customHeight="1">
      <c r="A107" s="23" t="s">
        <v>24</v>
      </c>
      <c r="B107" s="24">
        <v>40</v>
      </c>
      <c r="C107" s="21">
        <f t="shared" si="19"/>
        <v>36.800000000000004</v>
      </c>
      <c r="D107" s="21">
        <f t="shared" si="20"/>
        <v>35.200000000000003</v>
      </c>
      <c r="E107" s="21">
        <f t="shared" si="21"/>
        <v>34</v>
      </c>
      <c r="F107" s="21">
        <f t="shared" si="22"/>
        <v>33.199999999999996</v>
      </c>
    </row>
    <row r="108" spans="1:6" s="20" customFormat="1" ht="15" customHeight="1">
      <c r="A108" s="23" t="s">
        <v>385</v>
      </c>
      <c r="B108" s="24">
        <v>50</v>
      </c>
      <c r="C108" s="21">
        <f t="shared" si="19"/>
        <v>46</v>
      </c>
      <c r="D108" s="21">
        <f t="shared" si="20"/>
        <v>44</v>
      </c>
      <c r="E108" s="21">
        <f t="shared" si="21"/>
        <v>42.5</v>
      </c>
      <c r="F108" s="21">
        <f t="shared" si="22"/>
        <v>41.5</v>
      </c>
    </row>
    <row r="109" spans="1:6" s="20" customFormat="1" ht="15" customHeight="1">
      <c r="A109" s="23" t="s">
        <v>75</v>
      </c>
      <c r="B109" s="24">
        <v>160</v>
      </c>
      <c r="C109" s="21">
        <f t="shared" si="19"/>
        <v>147.20000000000002</v>
      </c>
      <c r="D109" s="21">
        <f t="shared" si="20"/>
        <v>140.80000000000001</v>
      </c>
      <c r="E109" s="21">
        <f t="shared" si="21"/>
        <v>136</v>
      </c>
      <c r="F109" s="21">
        <f t="shared" si="22"/>
        <v>132.79999999999998</v>
      </c>
    </row>
    <row r="110" spans="1:6" s="20" customFormat="1" ht="15" customHeight="1">
      <c r="A110" s="23" t="s">
        <v>393</v>
      </c>
      <c r="B110" s="24">
        <v>80</v>
      </c>
      <c r="C110" s="21">
        <f t="shared" si="19"/>
        <v>73.600000000000009</v>
      </c>
      <c r="D110" s="21">
        <f t="shared" si="20"/>
        <v>70.400000000000006</v>
      </c>
      <c r="E110" s="21">
        <f t="shared" si="21"/>
        <v>68</v>
      </c>
      <c r="F110" s="21">
        <f t="shared" si="22"/>
        <v>66.399999999999991</v>
      </c>
    </row>
    <row r="111" spans="1:6" s="20" customFormat="1">
      <c r="A111" s="23" t="s">
        <v>50</v>
      </c>
      <c r="B111" s="24">
        <v>80</v>
      </c>
      <c r="C111" s="21">
        <f t="shared" si="19"/>
        <v>73.600000000000009</v>
      </c>
      <c r="D111" s="21">
        <f t="shared" si="20"/>
        <v>70.400000000000006</v>
      </c>
      <c r="E111" s="21">
        <f t="shared" si="21"/>
        <v>68</v>
      </c>
      <c r="F111" s="21">
        <f t="shared" si="22"/>
        <v>66.399999999999991</v>
      </c>
    </row>
    <row r="112" spans="1:6" s="20" customFormat="1">
      <c r="A112" s="23" t="s">
        <v>76</v>
      </c>
      <c r="B112" s="24">
        <v>105</v>
      </c>
      <c r="C112" s="21">
        <f t="shared" si="19"/>
        <v>96.600000000000009</v>
      </c>
      <c r="D112" s="21">
        <f t="shared" si="20"/>
        <v>92.4</v>
      </c>
      <c r="E112" s="21">
        <f t="shared" si="21"/>
        <v>89.25</v>
      </c>
      <c r="F112" s="21">
        <f t="shared" si="22"/>
        <v>87.149999999999991</v>
      </c>
    </row>
    <row r="113" spans="1:6" s="20" customFormat="1" ht="15" customHeight="1">
      <c r="A113" s="23" t="s">
        <v>59</v>
      </c>
      <c r="B113" s="24">
        <v>90</v>
      </c>
      <c r="C113" s="21">
        <f t="shared" si="19"/>
        <v>82.8</v>
      </c>
      <c r="D113" s="21">
        <f t="shared" si="20"/>
        <v>79.2</v>
      </c>
      <c r="E113" s="21">
        <f t="shared" si="21"/>
        <v>76.5</v>
      </c>
      <c r="F113" s="21">
        <f t="shared" si="22"/>
        <v>74.7</v>
      </c>
    </row>
    <row r="114" spans="1:6" s="20" customFormat="1" ht="15" customHeight="1">
      <c r="A114" s="23" t="s">
        <v>382</v>
      </c>
      <c r="B114" s="24">
        <v>160</v>
      </c>
      <c r="C114" s="21">
        <f t="shared" si="19"/>
        <v>147.20000000000002</v>
      </c>
      <c r="D114" s="21">
        <f t="shared" si="20"/>
        <v>140.80000000000001</v>
      </c>
      <c r="E114" s="21">
        <f t="shared" si="21"/>
        <v>136</v>
      </c>
      <c r="F114" s="21">
        <f t="shared" si="22"/>
        <v>132.79999999999998</v>
      </c>
    </row>
    <row r="115" spans="1:6" s="20" customFormat="1" ht="15" customHeight="1">
      <c r="A115" s="23" t="s">
        <v>379</v>
      </c>
      <c r="B115" s="24">
        <v>160</v>
      </c>
      <c r="C115" s="21">
        <f t="shared" si="19"/>
        <v>147.20000000000002</v>
      </c>
      <c r="D115" s="21">
        <f t="shared" si="20"/>
        <v>140.80000000000001</v>
      </c>
      <c r="E115" s="21">
        <f t="shared" si="21"/>
        <v>136</v>
      </c>
      <c r="F115" s="21">
        <f t="shared" si="22"/>
        <v>132.79999999999998</v>
      </c>
    </row>
    <row r="116" spans="1:6" s="20" customFormat="1" ht="15" customHeight="1">
      <c r="A116" s="23" t="s">
        <v>19</v>
      </c>
      <c r="B116" s="24">
        <v>140</v>
      </c>
      <c r="C116" s="21">
        <f t="shared" si="19"/>
        <v>128.80000000000001</v>
      </c>
      <c r="D116" s="21">
        <f t="shared" si="20"/>
        <v>123.2</v>
      </c>
      <c r="E116" s="21">
        <f t="shared" si="21"/>
        <v>119</v>
      </c>
      <c r="F116" s="21">
        <f t="shared" si="22"/>
        <v>116.19999999999999</v>
      </c>
    </row>
    <row r="117" spans="1:6" s="20" customFormat="1" ht="15" customHeight="1">
      <c r="A117" s="23" t="s">
        <v>394</v>
      </c>
      <c r="B117" s="24">
        <v>280</v>
      </c>
      <c r="C117" s="21">
        <f t="shared" si="19"/>
        <v>257.60000000000002</v>
      </c>
      <c r="D117" s="21">
        <f t="shared" si="20"/>
        <v>246.4</v>
      </c>
      <c r="E117" s="21">
        <f t="shared" si="21"/>
        <v>238</v>
      </c>
      <c r="F117" s="21">
        <f t="shared" si="22"/>
        <v>232.39999999999998</v>
      </c>
    </row>
    <row r="118" spans="1:6" s="20" customFormat="1">
      <c r="A118" s="23" t="s">
        <v>25</v>
      </c>
      <c r="B118" s="24">
        <v>300</v>
      </c>
      <c r="C118" s="21">
        <f t="shared" si="19"/>
        <v>276</v>
      </c>
      <c r="D118" s="21">
        <f t="shared" si="20"/>
        <v>264</v>
      </c>
      <c r="E118" s="21">
        <f t="shared" si="21"/>
        <v>255</v>
      </c>
      <c r="F118" s="21">
        <f t="shared" si="22"/>
        <v>249</v>
      </c>
    </row>
    <row r="119" spans="1:6" s="20" customFormat="1">
      <c r="A119" s="23" t="s">
        <v>41</v>
      </c>
      <c r="B119" s="24">
        <v>115</v>
      </c>
      <c r="C119" s="21">
        <f t="shared" si="15"/>
        <v>105.80000000000001</v>
      </c>
      <c r="D119" s="21">
        <f t="shared" si="16"/>
        <v>101.2</v>
      </c>
      <c r="E119" s="21">
        <f t="shared" si="17"/>
        <v>97.75</v>
      </c>
      <c r="F119" s="21">
        <f t="shared" si="18"/>
        <v>95.449999999999989</v>
      </c>
    </row>
    <row r="120" spans="1:6" s="20" customFormat="1">
      <c r="A120" s="23" t="s">
        <v>376</v>
      </c>
      <c r="B120" s="24">
        <v>60</v>
      </c>
      <c r="C120" s="21">
        <f t="shared" si="15"/>
        <v>55.2</v>
      </c>
      <c r="D120" s="21">
        <f t="shared" si="16"/>
        <v>52.8</v>
      </c>
      <c r="E120" s="21">
        <f t="shared" si="17"/>
        <v>51</v>
      </c>
      <c r="F120" s="21">
        <f t="shared" si="18"/>
        <v>49.8</v>
      </c>
    </row>
    <row r="121" spans="1:6" s="20" customFormat="1">
      <c r="A121" s="23" t="s">
        <v>348</v>
      </c>
      <c r="B121" s="24">
        <v>110</v>
      </c>
      <c r="C121" s="21">
        <f t="shared" si="15"/>
        <v>101.2</v>
      </c>
      <c r="D121" s="21">
        <f t="shared" si="16"/>
        <v>96.8</v>
      </c>
      <c r="E121" s="21">
        <f t="shared" si="17"/>
        <v>93.5</v>
      </c>
      <c r="F121" s="21">
        <f t="shared" si="18"/>
        <v>91.3</v>
      </c>
    </row>
    <row r="122" spans="1:6" s="20" customFormat="1">
      <c r="A122" s="23" t="s">
        <v>349</v>
      </c>
      <c r="B122" s="24">
        <v>1950</v>
      </c>
      <c r="C122" s="21">
        <f t="shared" si="15"/>
        <v>1794</v>
      </c>
      <c r="D122" s="21">
        <f t="shared" si="16"/>
        <v>1716</v>
      </c>
      <c r="E122" s="21">
        <f t="shared" si="17"/>
        <v>1657.5</v>
      </c>
      <c r="F122" s="21">
        <f t="shared" si="18"/>
        <v>1618.5</v>
      </c>
    </row>
    <row r="123" spans="1:6" s="20" customFormat="1">
      <c r="A123" s="23" t="s">
        <v>347</v>
      </c>
      <c r="B123" s="24">
        <v>120</v>
      </c>
      <c r="C123" s="21">
        <f t="shared" si="15"/>
        <v>110.4</v>
      </c>
      <c r="D123" s="21">
        <f t="shared" si="16"/>
        <v>105.6</v>
      </c>
      <c r="E123" s="21">
        <f t="shared" si="17"/>
        <v>102</v>
      </c>
      <c r="F123" s="21">
        <f t="shared" si="18"/>
        <v>99.6</v>
      </c>
    </row>
    <row r="124" spans="1:6" s="20" customFormat="1">
      <c r="A124" s="23" t="s">
        <v>350</v>
      </c>
      <c r="B124" s="24">
        <v>110</v>
      </c>
      <c r="C124" s="21">
        <f t="shared" si="15"/>
        <v>101.2</v>
      </c>
      <c r="D124" s="21">
        <f t="shared" si="16"/>
        <v>96.8</v>
      </c>
      <c r="E124" s="21">
        <f t="shared" si="17"/>
        <v>93.5</v>
      </c>
      <c r="F124" s="21">
        <f t="shared" si="18"/>
        <v>91.3</v>
      </c>
    </row>
    <row r="125" spans="1:6" s="20" customFormat="1">
      <c r="A125" s="23" t="s">
        <v>399</v>
      </c>
      <c r="B125" s="24">
        <v>50</v>
      </c>
      <c r="C125" s="21">
        <f t="shared" si="15"/>
        <v>46</v>
      </c>
      <c r="D125" s="21">
        <f t="shared" si="16"/>
        <v>44</v>
      </c>
      <c r="E125" s="21">
        <f t="shared" si="17"/>
        <v>42.5</v>
      </c>
      <c r="F125" s="21">
        <f t="shared" si="18"/>
        <v>41.5</v>
      </c>
    </row>
    <row r="126" spans="1:6" s="20" customFormat="1">
      <c r="A126" s="23" t="s">
        <v>38</v>
      </c>
      <c r="B126" s="24">
        <v>680</v>
      </c>
      <c r="C126" s="21">
        <f t="shared" si="15"/>
        <v>625.6</v>
      </c>
      <c r="D126" s="21">
        <f t="shared" si="16"/>
        <v>598.4</v>
      </c>
      <c r="E126" s="21">
        <f t="shared" si="17"/>
        <v>578</v>
      </c>
      <c r="F126" s="21">
        <f t="shared" si="18"/>
        <v>564.4</v>
      </c>
    </row>
    <row r="127" spans="1:6" s="20" customFormat="1">
      <c r="A127" s="23" t="s">
        <v>407</v>
      </c>
      <c r="B127" s="24">
        <v>210</v>
      </c>
      <c r="C127" s="21">
        <f t="shared" si="15"/>
        <v>193.20000000000002</v>
      </c>
      <c r="D127" s="21">
        <f t="shared" si="16"/>
        <v>184.8</v>
      </c>
      <c r="E127" s="21">
        <f t="shared" si="17"/>
        <v>178.5</v>
      </c>
      <c r="F127" s="21">
        <f t="shared" si="18"/>
        <v>174.29999999999998</v>
      </c>
    </row>
    <row r="128" spans="1:6" s="20" customFormat="1">
      <c r="A128" s="23" t="s">
        <v>78</v>
      </c>
      <c r="B128" s="24">
        <v>430</v>
      </c>
      <c r="C128" s="21">
        <f t="shared" si="15"/>
        <v>395.6</v>
      </c>
      <c r="D128" s="21">
        <f t="shared" si="16"/>
        <v>378.4</v>
      </c>
      <c r="E128" s="21">
        <f t="shared" si="17"/>
        <v>365.5</v>
      </c>
      <c r="F128" s="21">
        <f t="shared" si="18"/>
        <v>356.9</v>
      </c>
    </row>
    <row r="129" spans="1:6" s="20" customFormat="1">
      <c r="A129" s="23" t="s">
        <v>39</v>
      </c>
      <c r="B129" s="24">
        <v>690</v>
      </c>
      <c r="C129" s="21">
        <f t="shared" si="15"/>
        <v>634.80000000000007</v>
      </c>
      <c r="D129" s="21">
        <f t="shared" si="16"/>
        <v>607.20000000000005</v>
      </c>
      <c r="E129" s="21">
        <f t="shared" si="17"/>
        <v>586.5</v>
      </c>
      <c r="F129" s="21">
        <f t="shared" si="18"/>
        <v>572.69999999999993</v>
      </c>
    </row>
    <row r="130" spans="1:6" s="20" customFormat="1">
      <c r="A130" s="23" t="s">
        <v>351</v>
      </c>
      <c r="B130" s="24">
        <v>130</v>
      </c>
      <c r="C130" s="21">
        <f t="shared" si="15"/>
        <v>119.60000000000001</v>
      </c>
      <c r="D130" s="21">
        <f t="shared" si="16"/>
        <v>114.4</v>
      </c>
      <c r="E130" s="21">
        <f t="shared" si="17"/>
        <v>110.5</v>
      </c>
      <c r="F130" s="21">
        <f t="shared" si="18"/>
        <v>107.89999999999999</v>
      </c>
    </row>
    <row r="131" spans="1:6" s="20" customFormat="1">
      <c r="A131" s="23" t="s">
        <v>352</v>
      </c>
      <c r="B131" s="24">
        <v>130</v>
      </c>
      <c r="C131" s="21">
        <f t="shared" si="15"/>
        <v>119.60000000000001</v>
      </c>
      <c r="D131" s="21">
        <f t="shared" si="16"/>
        <v>114.4</v>
      </c>
      <c r="E131" s="21">
        <f t="shared" si="17"/>
        <v>110.5</v>
      </c>
      <c r="F131" s="21">
        <f t="shared" si="18"/>
        <v>107.89999999999999</v>
      </c>
    </row>
    <row r="132" spans="1:6" s="20" customFormat="1" ht="15" customHeight="1">
      <c r="A132" s="23" t="s">
        <v>400</v>
      </c>
      <c r="B132" s="24">
        <v>40</v>
      </c>
      <c r="C132" s="21">
        <f t="shared" si="15"/>
        <v>36.800000000000004</v>
      </c>
      <c r="D132" s="21">
        <f t="shared" si="16"/>
        <v>35.200000000000003</v>
      </c>
      <c r="E132" s="21">
        <f t="shared" si="17"/>
        <v>34</v>
      </c>
      <c r="F132" s="21">
        <f t="shared" si="18"/>
        <v>33.199999999999996</v>
      </c>
    </row>
    <row r="133" spans="1:6" s="20" customFormat="1" ht="15" customHeight="1">
      <c r="A133" s="23" t="s">
        <v>18</v>
      </c>
      <c r="B133" s="24">
        <v>100</v>
      </c>
      <c r="C133" s="21">
        <f t="shared" si="15"/>
        <v>92</v>
      </c>
      <c r="D133" s="21">
        <f t="shared" si="16"/>
        <v>88</v>
      </c>
      <c r="E133" s="21">
        <f t="shared" si="17"/>
        <v>85</v>
      </c>
      <c r="F133" s="21">
        <f t="shared" si="18"/>
        <v>83</v>
      </c>
    </row>
    <row r="134" spans="1:6" s="20" customFormat="1" ht="15" customHeight="1">
      <c r="A134" s="23" t="s">
        <v>383</v>
      </c>
      <c r="B134" s="24">
        <v>90</v>
      </c>
      <c r="C134" s="21">
        <f t="shared" si="15"/>
        <v>82.8</v>
      </c>
      <c r="D134" s="21">
        <f t="shared" si="16"/>
        <v>79.2</v>
      </c>
      <c r="E134" s="21">
        <f t="shared" si="17"/>
        <v>76.5</v>
      </c>
      <c r="F134" s="21">
        <f t="shared" si="18"/>
        <v>74.7</v>
      </c>
    </row>
    <row r="135" spans="1:6" s="20" customFormat="1" ht="15" customHeight="1">
      <c r="A135" s="23" t="s">
        <v>43</v>
      </c>
      <c r="B135" s="24">
        <v>90</v>
      </c>
      <c r="C135" s="21">
        <f t="shared" si="15"/>
        <v>82.8</v>
      </c>
      <c r="D135" s="21">
        <f t="shared" si="16"/>
        <v>79.2</v>
      </c>
      <c r="E135" s="21">
        <f t="shared" si="17"/>
        <v>76.5</v>
      </c>
      <c r="F135" s="21">
        <f t="shared" si="18"/>
        <v>74.7</v>
      </c>
    </row>
    <row r="136" spans="1:6" s="20" customFormat="1" ht="15" customHeight="1">
      <c r="A136" s="23" t="s">
        <v>17</v>
      </c>
      <c r="B136" s="24">
        <v>70</v>
      </c>
      <c r="C136" s="21">
        <f t="shared" si="15"/>
        <v>64.400000000000006</v>
      </c>
      <c r="D136" s="21">
        <f t="shared" si="16"/>
        <v>61.6</v>
      </c>
      <c r="E136" s="21">
        <f t="shared" si="17"/>
        <v>59.5</v>
      </c>
      <c r="F136" s="21">
        <f t="shared" si="18"/>
        <v>58.099999999999994</v>
      </c>
    </row>
    <row r="137" spans="1:6" s="20" customFormat="1" ht="15" customHeight="1">
      <c r="A137" s="23" t="s">
        <v>401</v>
      </c>
      <c r="B137" s="24">
        <v>58</v>
      </c>
      <c r="C137" s="21">
        <f t="shared" si="15"/>
        <v>53.36</v>
      </c>
      <c r="D137" s="21">
        <f t="shared" si="16"/>
        <v>51.04</v>
      </c>
      <c r="E137" s="21">
        <f t="shared" si="17"/>
        <v>49.3</v>
      </c>
      <c r="F137" s="21">
        <f t="shared" si="18"/>
        <v>48.14</v>
      </c>
    </row>
    <row r="138" spans="1:6" s="20" customFormat="1" ht="15" customHeight="1">
      <c r="A138" s="23" t="s">
        <v>42</v>
      </c>
      <c r="B138" s="24">
        <v>65</v>
      </c>
      <c r="C138" s="21">
        <f t="shared" si="15"/>
        <v>59.800000000000004</v>
      </c>
      <c r="D138" s="21">
        <f t="shared" si="16"/>
        <v>57.2</v>
      </c>
      <c r="E138" s="21">
        <f t="shared" si="17"/>
        <v>55.25</v>
      </c>
      <c r="F138" s="21">
        <f t="shared" si="18"/>
        <v>53.949999999999996</v>
      </c>
    </row>
    <row r="139" spans="1:6" s="20" customFormat="1">
      <c r="A139" s="23" t="s">
        <v>396</v>
      </c>
      <c r="B139" s="24">
        <v>60</v>
      </c>
      <c r="C139" s="21">
        <f t="shared" si="15"/>
        <v>55.2</v>
      </c>
      <c r="D139" s="21">
        <f t="shared" si="16"/>
        <v>52.8</v>
      </c>
      <c r="E139" s="21">
        <f t="shared" si="17"/>
        <v>51</v>
      </c>
      <c r="F139" s="21">
        <f t="shared" si="18"/>
        <v>49.8</v>
      </c>
    </row>
    <row r="140" spans="1:6" s="20" customFormat="1">
      <c r="A140" s="23" t="s">
        <v>29</v>
      </c>
      <c r="B140" s="24">
        <v>60</v>
      </c>
      <c r="C140" s="21">
        <f t="shared" si="15"/>
        <v>55.2</v>
      </c>
      <c r="D140" s="21">
        <f t="shared" si="16"/>
        <v>52.8</v>
      </c>
      <c r="E140" s="21">
        <f t="shared" si="17"/>
        <v>51</v>
      </c>
      <c r="F140" s="21">
        <f t="shared" si="18"/>
        <v>49.8</v>
      </c>
    </row>
    <row r="141" spans="1:6" s="20" customFormat="1">
      <c r="A141" s="23" t="s">
        <v>40</v>
      </c>
      <c r="B141" s="24">
        <v>430</v>
      </c>
      <c r="C141" s="21">
        <f t="shared" si="15"/>
        <v>395.6</v>
      </c>
      <c r="D141" s="21">
        <f t="shared" si="16"/>
        <v>378.4</v>
      </c>
      <c r="E141" s="21">
        <f t="shared" si="17"/>
        <v>365.5</v>
      </c>
      <c r="F141" s="21">
        <f t="shared" si="18"/>
        <v>356.9</v>
      </c>
    </row>
    <row r="142" spans="1:6" s="20" customFormat="1">
      <c r="A142" s="23" t="s">
        <v>353</v>
      </c>
      <c r="B142" s="24">
        <v>530</v>
      </c>
      <c r="C142" s="21">
        <f t="shared" si="15"/>
        <v>487.6</v>
      </c>
      <c r="D142" s="21">
        <f t="shared" si="16"/>
        <v>466.4</v>
      </c>
      <c r="E142" s="21">
        <f t="shared" si="17"/>
        <v>450.5</v>
      </c>
      <c r="F142" s="21">
        <f t="shared" si="18"/>
        <v>439.9</v>
      </c>
    </row>
    <row r="143" spans="1:6" s="20" customFormat="1" ht="15" customHeight="1">
      <c r="A143" s="23" t="s">
        <v>355</v>
      </c>
      <c r="B143" s="24">
        <v>710</v>
      </c>
      <c r="C143" s="21">
        <f t="shared" si="15"/>
        <v>653.20000000000005</v>
      </c>
      <c r="D143" s="21">
        <f t="shared" si="16"/>
        <v>624.79999999999995</v>
      </c>
      <c r="E143" s="21">
        <f t="shared" si="17"/>
        <v>603.5</v>
      </c>
      <c r="F143" s="21">
        <f t="shared" si="18"/>
        <v>589.29999999999995</v>
      </c>
    </row>
    <row r="144" spans="1:6" s="20" customFormat="1" ht="15" customHeight="1">
      <c r="A144" s="23" t="s">
        <v>354</v>
      </c>
      <c r="B144" s="24">
        <v>630</v>
      </c>
      <c r="C144" s="21">
        <f t="shared" si="15"/>
        <v>579.6</v>
      </c>
      <c r="D144" s="21">
        <f t="shared" si="16"/>
        <v>554.4</v>
      </c>
      <c r="E144" s="21">
        <f t="shared" si="17"/>
        <v>535.5</v>
      </c>
      <c r="F144" s="21">
        <f t="shared" si="18"/>
        <v>522.9</v>
      </c>
    </row>
    <row r="145" spans="1:6" s="20" customFormat="1" ht="15" customHeight="1">
      <c r="A145" s="23" t="s">
        <v>357</v>
      </c>
      <c r="B145" s="24">
        <v>550</v>
      </c>
      <c r="C145" s="21">
        <f t="shared" si="15"/>
        <v>506</v>
      </c>
      <c r="D145" s="21">
        <f t="shared" si="16"/>
        <v>484</v>
      </c>
      <c r="E145" s="21">
        <f t="shared" si="17"/>
        <v>467.5</v>
      </c>
      <c r="F145" s="21">
        <f t="shared" si="18"/>
        <v>456.5</v>
      </c>
    </row>
    <row r="146" spans="1:6" s="20" customFormat="1">
      <c r="A146" s="23" t="s">
        <v>356</v>
      </c>
      <c r="B146" s="24">
        <v>550</v>
      </c>
      <c r="C146" s="21">
        <f t="shared" si="15"/>
        <v>506</v>
      </c>
      <c r="D146" s="21">
        <f t="shared" si="16"/>
        <v>484</v>
      </c>
      <c r="E146" s="21">
        <f t="shared" si="17"/>
        <v>467.5</v>
      </c>
      <c r="F146" s="21">
        <f t="shared" si="18"/>
        <v>456.5</v>
      </c>
    </row>
    <row r="147" spans="1:6" s="20" customFormat="1">
      <c r="A147" s="23" t="s">
        <v>403</v>
      </c>
      <c r="B147" s="24">
        <v>80</v>
      </c>
      <c r="C147" s="21">
        <f t="shared" si="15"/>
        <v>73.600000000000009</v>
      </c>
      <c r="D147" s="21">
        <f t="shared" si="16"/>
        <v>70.400000000000006</v>
      </c>
      <c r="E147" s="21">
        <f t="shared" si="17"/>
        <v>68</v>
      </c>
      <c r="F147" s="21">
        <f t="shared" si="18"/>
        <v>66.399999999999991</v>
      </c>
    </row>
    <row r="148" spans="1:6" s="20" customFormat="1" ht="22.8">
      <c r="A148" s="17" t="s">
        <v>55</v>
      </c>
      <c r="B148" s="22"/>
      <c r="C148" s="15">
        <v>0.08</v>
      </c>
      <c r="D148" s="15">
        <v>0.12</v>
      </c>
      <c r="E148" s="15">
        <v>0.15</v>
      </c>
      <c r="F148" s="16">
        <v>0.17</v>
      </c>
    </row>
    <row r="149" spans="1:6" s="20" customFormat="1">
      <c r="A149" s="23" t="s">
        <v>362</v>
      </c>
      <c r="B149" s="24">
        <v>86</v>
      </c>
      <c r="C149" s="21">
        <f>B149*0.92</f>
        <v>79.12</v>
      </c>
      <c r="D149" s="21">
        <f>B149*0.88</f>
        <v>75.680000000000007</v>
      </c>
      <c r="E149" s="21">
        <f>B149*0.85</f>
        <v>73.099999999999994</v>
      </c>
      <c r="F149" s="21">
        <f>B149*0.83</f>
        <v>71.38</v>
      </c>
    </row>
    <row r="150" spans="1:6" s="20" customFormat="1">
      <c r="A150" s="23" t="s">
        <v>361</v>
      </c>
      <c r="B150" s="24">
        <v>97</v>
      </c>
      <c r="C150" s="21">
        <f t="shared" ref="C150:C155" si="23">B150*0.92</f>
        <v>89.240000000000009</v>
      </c>
      <c r="D150" s="21">
        <f t="shared" ref="D150:D155" si="24">B150*0.88</f>
        <v>85.36</v>
      </c>
      <c r="E150" s="21">
        <f t="shared" ref="E150:E155" si="25">B150*0.85</f>
        <v>82.45</v>
      </c>
      <c r="F150" s="21">
        <f t="shared" ref="F150:F155" si="26">B150*0.83</f>
        <v>80.509999999999991</v>
      </c>
    </row>
    <row r="151" spans="1:6" s="20" customFormat="1">
      <c r="A151" s="23" t="s">
        <v>77</v>
      </c>
      <c r="B151" s="24">
        <v>70</v>
      </c>
      <c r="C151" s="21">
        <f t="shared" si="23"/>
        <v>64.400000000000006</v>
      </c>
      <c r="D151" s="21">
        <f t="shared" si="24"/>
        <v>61.6</v>
      </c>
      <c r="E151" s="21">
        <f t="shared" si="25"/>
        <v>59.5</v>
      </c>
      <c r="F151" s="21">
        <f t="shared" si="26"/>
        <v>58.099999999999994</v>
      </c>
    </row>
    <row r="152" spans="1:6" s="20" customFormat="1">
      <c r="A152" s="23" t="s">
        <v>365</v>
      </c>
      <c r="B152" s="24">
        <v>128</v>
      </c>
      <c r="C152" s="21">
        <f t="shared" si="23"/>
        <v>117.76</v>
      </c>
      <c r="D152" s="21">
        <f t="shared" si="24"/>
        <v>112.64</v>
      </c>
      <c r="E152" s="21">
        <f t="shared" si="25"/>
        <v>108.8</v>
      </c>
      <c r="F152" s="21">
        <f t="shared" si="26"/>
        <v>106.24</v>
      </c>
    </row>
    <row r="153" spans="1:6" s="20" customFormat="1">
      <c r="A153" s="23" t="s">
        <v>53</v>
      </c>
      <c r="B153" s="24">
        <v>54</v>
      </c>
      <c r="C153" s="21">
        <f t="shared" si="23"/>
        <v>49.68</v>
      </c>
      <c r="D153" s="21">
        <f t="shared" ref="D153:D154" si="27">B153*0.88</f>
        <v>47.52</v>
      </c>
      <c r="E153" s="21">
        <f t="shared" ref="E153:E154" si="28">B153*0.85</f>
        <v>45.9</v>
      </c>
      <c r="F153" s="21">
        <f t="shared" ref="F153:F154" si="29">B153*0.83</f>
        <v>44.82</v>
      </c>
    </row>
    <row r="154" spans="1:6" s="20" customFormat="1">
      <c r="A154" s="23" t="s">
        <v>367</v>
      </c>
      <c r="B154" s="24">
        <v>42</v>
      </c>
      <c r="C154" s="21">
        <f t="shared" si="23"/>
        <v>38.64</v>
      </c>
      <c r="D154" s="21">
        <f t="shared" si="27"/>
        <v>36.96</v>
      </c>
      <c r="E154" s="21">
        <f t="shared" si="28"/>
        <v>35.699999999999996</v>
      </c>
      <c r="F154" s="21">
        <f t="shared" si="29"/>
        <v>34.86</v>
      </c>
    </row>
    <row r="155" spans="1:6" s="20" customFormat="1">
      <c r="A155" s="23" t="s">
        <v>364</v>
      </c>
      <c r="B155" s="24">
        <v>70</v>
      </c>
      <c r="C155" s="21">
        <f t="shared" si="23"/>
        <v>64.400000000000006</v>
      </c>
      <c r="D155" s="21">
        <f t="shared" si="24"/>
        <v>61.6</v>
      </c>
      <c r="E155" s="21">
        <f t="shared" si="25"/>
        <v>59.5</v>
      </c>
      <c r="F155" s="21">
        <f t="shared" si="26"/>
        <v>58.099999999999994</v>
      </c>
    </row>
    <row r="156" spans="1:6" s="20" customFormat="1" ht="15" customHeight="1">
      <c r="A156" s="23" t="s">
        <v>368</v>
      </c>
      <c r="B156" s="24">
        <v>95</v>
      </c>
      <c r="C156" s="21">
        <f>B156*0.92</f>
        <v>87.4</v>
      </c>
      <c r="D156" s="21">
        <f>B156*0.88</f>
        <v>83.6</v>
      </c>
      <c r="E156" s="21">
        <f>B156*0.85</f>
        <v>80.75</v>
      </c>
      <c r="F156" s="21">
        <f>B156*0.83</f>
        <v>78.849999999999994</v>
      </c>
    </row>
    <row r="157" spans="1:6" s="20" customFormat="1" ht="15" customHeight="1">
      <c r="A157" s="23" t="s">
        <v>363</v>
      </c>
      <c r="B157" s="24">
        <v>74</v>
      </c>
      <c r="C157" s="21">
        <f t="shared" ref="C157:C160" si="30">B157*0.92</f>
        <v>68.08</v>
      </c>
      <c r="D157" s="21">
        <f t="shared" ref="D157:D160" si="31">B157*0.88</f>
        <v>65.12</v>
      </c>
      <c r="E157" s="21">
        <f t="shared" ref="E157:E160" si="32">B157*0.85</f>
        <v>62.9</v>
      </c>
      <c r="F157" s="21">
        <f t="shared" ref="F157:F160" si="33">B157*0.83</f>
        <v>61.419999999999995</v>
      </c>
    </row>
    <row r="158" spans="1:6" s="20" customFormat="1" ht="15" customHeight="1">
      <c r="A158" s="23" t="s">
        <v>369</v>
      </c>
      <c r="B158" s="24">
        <v>135</v>
      </c>
      <c r="C158" s="21">
        <f t="shared" si="30"/>
        <v>124.2</v>
      </c>
      <c r="D158" s="21">
        <f t="shared" si="31"/>
        <v>118.8</v>
      </c>
      <c r="E158" s="21">
        <f t="shared" si="32"/>
        <v>114.75</v>
      </c>
      <c r="F158" s="21">
        <f t="shared" si="33"/>
        <v>112.05</v>
      </c>
    </row>
    <row r="159" spans="1:6" s="20" customFormat="1" ht="15" customHeight="1">
      <c r="A159" s="23" t="s">
        <v>54</v>
      </c>
      <c r="B159" s="24">
        <v>120</v>
      </c>
      <c r="C159" s="21">
        <f t="shared" si="30"/>
        <v>110.4</v>
      </c>
      <c r="D159" s="21">
        <f t="shared" si="31"/>
        <v>105.6</v>
      </c>
      <c r="E159" s="21">
        <f t="shared" si="32"/>
        <v>102</v>
      </c>
      <c r="F159" s="21">
        <f t="shared" si="33"/>
        <v>99.6</v>
      </c>
    </row>
    <row r="160" spans="1:6" s="20" customFormat="1" ht="15" customHeight="1">
      <c r="A160" s="23" t="s">
        <v>366</v>
      </c>
      <c r="B160" s="24">
        <v>125</v>
      </c>
      <c r="C160" s="21">
        <f t="shared" si="30"/>
        <v>115</v>
      </c>
      <c r="D160" s="21">
        <f t="shared" si="31"/>
        <v>110</v>
      </c>
      <c r="E160" s="21">
        <f t="shared" si="32"/>
        <v>106.25</v>
      </c>
      <c r="F160" s="21">
        <f t="shared" si="33"/>
        <v>103.75</v>
      </c>
    </row>
    <row r="161" spans="1:6" ht="22.8">
      <c r="A161" s="17" t="s">
        <v>51</v>
      </c>
      <c r="B161" s="22"/>
      <c r="C161" s="15">
        <v>0.08</v>
      </c>
      <c r="D161" s="15">
        <v>0.12</v>
      </c>
      <c r="E161" s="15">
        <v>0.15</v>
      </c>
      <c r="F161" s="16">
        <v>0.17</v>
      </c>
    </row>
    <row r="162" spans="1:6" s="20" customFormat="1">
      <c r="A162" s="29" t="s">
        <v>172</v>
      </c>
      <c r="B162" s="24">
        <v>56.35</v>
      </c>
      <c r="C162" s="28">
        <f t="shared" ref="C162:C207" si="34">B162*0.92</f>
        <v>51.842000000000006</v>
      </c>
      <c r="D162" s="19">
        <f t="shared" ref="D162" si="35">B162*0.88</f>
        <v>49.588000000000001</v>
      </c>
      <c r="E162" s="19">
        <f t="shared" ref="E162" si="36">B162*0.85</f>
        <v>47.897500000000001</v>
      </c>
      <c r="F162" s="19">
        <f t="shared" ref="F162" si="37">B162*0.83</f>
        <v>46.770499999999998</v>
      </c>
    </row>
    <row r="163" spans="1:6" s="20" customFormat="1">
      <c r="A163" s="29" t="s">
        <v>173</v>
      </c>
      <c r="B163" s="24">
        <v>56.35</v>
      </c>
      <c r="C163" s="28">
        <f t="shared" si="34"/>
        <v>51.842000000000006</v>
      </c>
      <c r="D163" s="19">
        <f t="shared" ref="D163:D172" si="38">B163*0.88</f>
        <v>49.588000000000001</v>
      </c>
      <c r="E163" s="19">
        <f t="shared" ref="E163:E172" si="39">B163*0.85</f>
        <v>47.897500000000001</v>
      </c>
      <c r="F163" s="19">
        <f t="shared" ref="F163:F172" si="40">B163*0.83</f>
        <v>46.770499999999998</v>
      </c>
    </row>
    <row r="164" spans="1:6" s="20" customFormat="1">
      <c r="A164" s="29" t="s">
        <v>194</v>
      </c>
      <c r="B164" s="24">
        <v>96.99</v>
      </c>
      <c r="C164" s="28">
        <f t="shared" si="34"/>
        <v>89.230800000000002</v>
      </c>
      <c r="D164" s="19">
        <f t="shared" si="38"/>
        <v>85.351199999999992</v>
      </c>
      <c r="E164" s="19">
        <f t="shared" si="39"/>
        <v>82.441499999999991</v>
      </c>
      <c r="F164" s="19">
        <f t="shared" si="40"/>
        <v>80.501699999999985</v>
      </c>
    </row>
    <row r="165" spans="1:6" s="20" customFormat="1">
      <c r="A165" s="29" t="s">
        <v>261</v>
      </c>
      <c r="B165" s="24">
        <v>103.35</v>
      </c>
      <c r="C165" s="28">
        <f t="shared" si="34"/>
        <v>95.081999999999994</v>
      </c>
      <c r="D165" s="19">
        <f t="shared" si="38"/>
        <v>90.947999999999993</v>
      </c>
      <c r="E165" s="19">
        <f t="shared" si="39"/>
        <v>87.847499999999997</v>
      </c>
      <c r="F165" s="19">
        <f t="shared" si="40"/>
        <v>85.780499999999989</v>
      </c>
    </row>
    <row r="166" spans="1:6" s="20" customFormat="1">
      <c r="A166" s="29" t="s">
        <v>262</v>
      </c>
      <c r="B166" s="24">
        <v>56.35</v>
      </c>
      <c r="C166" s="28">
        <f t="shared" si="34"/>
        <v>51.842000000000006</v>
      </c>
      <c r="D166" s="19">
        <f t="shared" si="38"/>
        <v>49.588000000000001</v>
      </c>
      <c r="E166" s="19">
        <f t="shared" si="39"/>
        <v>47.897500000000001</v>
      </c>
      <c r="F166" s="19">
        <f t="shared" si="40"/>
        <v>46.770499999999998</v>
      </c>
    </row>
    <row r="167" spans="1:6" s="20" customFormat="1">
      <c r="A167" s="29" t="s">
        <v>154</v>
      </c>
      <c r="B167" s="24">
        <v>56.35</v>
      </c>
      <c r="C167" s="28">
        <f t="shared" si="34"/>
        <v>51.842000000000006</v>
      </c>
      <c r="D167" s="19">
        <f t="shared" si="38"/>
        <v>49.588000000000001</v>
      </c>
      <c r="E167" s="19">
        <f t="shared" si="39"/>
        <v>47.897500000000001</v>
      </c>
      <c r="F167" s="19">
        <f t="shared" si="40"/>
        <v>46.770499999999998</v>
      </c>
    </row>
    <row r="168" spans="1:6" s="20" customFormat="1">
      <c r="A168" s="29" t="s">
        <v>195</v>
      </c>
      <c r="B168" s="24">
        <v>70.06</v>
      </c>
      <c r="C168" s="28">
        <f t="shared" si="34"/>
        <v>64.455200000000005</v>
      </c>
      <c r="D168" s="19">
        <f t="shared" si="38"/>
        <v>61.652799999999999</v>
      </c>
      <c r="E168" s="19">
        <f t="shared" si="39"/>
        <v>59.551000000000002</v>
      </c>
      <c r="F168" s="19">
        <f t="shared" si="40"/>
        <v>58.149799999999999</v>
      </c>
    </row>
    <row r="169" spans="1:6" s="20" customFormat="1">
      <c r="A169" s="29" t="s">
        <v>263</v>
      </c>
      <c r="B169" s="24">
        <v>219.99</v>
      </c>
      <c r="C169" s="28">
        <f t="shared" si="34"/>
        <v>202.39080000000001</v>
      </c>
      <c r="D169" s="19">
        <f t="shared" si="38"/>
        <v>193.59120000000001</v>
      </c>
      <c r="E169" s="19">
        <f t="shared" si="39"/>
        <v>186.9915</v>
      </c>
      <c r="F169" s="19">
        <f t="shared" si="40"/>
        <v>182.5917</v>
      </c>
    </row>
    <row r="170" spans="1:6" s="20" customFormat="1">
      <c r="A170" s="29" t="s">
        <v>84</v>
      </c>
      <c r="B170" s="24">
        <v>219.99</v>
      </c>
      <c r="C170" s="28">
        <f t="shared" si="34"/>
        <v>202.39080000000001</v>
      </c>
      <c r="D170" s="19">
        <f t="shared" si="38"/>
        <v>193.59120000000001</v>
      </c>
      <c r="E170" s="19">
        <f t="shared" si="39"/>
        <v>186.9915</v>
      </c>
      <c r="F170" s="19">
        <f t="shared" si="40"/>
        <v>182.5917</v>
      </c>
    </row>
    <row r="171" spans="1:6" s="20" customFormat="1">
      <c r="A171" s="29" t="s">
        <v>155</v>
      </c>
      <c r="B171" s="24">
        <v>45.99</v>
      </c>
      <c r="C171" s="28">
        <f t="shared" si="34"/>
        <v>42.3108</v>
      </c>
      <c r="D171" s="19">
        <f t="shared" si="38"/>
        <v>40.471200000000003</v>
      </c>
      <c r="E171" s="19">
        <f t="shared" si="39"/>
        <v>39.091500000000003</v>
      </c>
      <c r="F171" s="19">
        <f t="shared" si="40"/>
        <v>38.171700000000001</v>
      </c>
    </row>
    <row r="172" spans="1:6" s="20" customFormat="1">
      <c r="A172" s="29" t="s">
        <v>264</v>
      </c>
      <c r="B172" s="24">
        <v>41.99</v>
      </c>
      <c r="C172" s="28">
        <f t="shared" si="34"/>
        <v>38.630800000000001</v>
      </c>
      <c r="D172" s="19">
        <f t="shared" si="38"/>
        <v>36.9512</v>
      </c>
      <c r="E172" s="19">
        <f t="shared" si="39"/>
        <v>35.691499999999998</v>
      </c>
      <c r="F172" s="19">
        <f t="shared" si="40"/>
        <v>34.851700000000001</v>
      </c>
    </row>
    <row r="173" spans="1:6" s="20" customFormat="1">
      <c r="A173" s="29" t="s">
        <v>156</v>
      </c>
      <c r="B173" s="24">
        <v>45.99</v>
      </c>
      <c r="C173" s="28">
        <f t="shared" ref="C173:C205" si="41">B173*0.92</f>
        <v>42.3108</v>
      </c>
      <c r="D173" s="19">
        <f t="shared" ref="D173:D205" si="42">B173*0.88</f>
        <v>40.471200000000003</v>
      </c>
      <c r="E173" s="19">
        <f t="shared" ref="E173:E205" si="43">B173*0.85</f>
        <v>39.091500000000003</v>
      </c>
      <c r="F173" s="19">
        <f t="shared" ref="F173:F205" si="44">B173*0.83</f>
        <v>38.171700000000001</v>
      </c>
    </row>
    <row r="174" spans="1:6" s="20" customFormat="1">
      <c r="A174" s="29" t="s">
        <v>265</v>
      </c>
      <c r="B174" s="24">
        <v>41.99</v>
      </c>
      <c r="C174" s="28">
        <f t="shared" si="41"/>
        <v>38.630800000000001</v>
      </c>
      <c r="D174" s="19">
        <f t="shared" si="42"/>
        <v>36.9512</v>
      </c>
      <c r="E174" s="19">
        <f t="shared" si="43"/>
        <v>35.691499999999998</v>
      </c>
      <c r="F174" s="19">
        <f t="shared" si="44"/>
        <v>34.851700000000001</v>
      </c>
    </row>
    <row r="175" spans="1:6" s="20" customFormat="1">
      <c r="A175" s="29" t="s">
        <v>196</v>
      </c>
      <c r="B175" s="24">
        <v>44.99</v>
      </c>
      <c r="C175" s="28">
        <f t="shared" si="41"/>
        <v>41.390800000000006</v>
      </c>
      <c r="D175" s="19">
        <f t="shared" si="42"/>
        <v>39.591200000000001</v>
      </c>
      <c r="E175" s="19">
        <f t="shared" si="43"/>
        <v>38.241500000000002</v>
      </c>
      <c r="F175" s="19">
        <f t="shared" si="44"/>
        <v>37.341700000000003</v>
      </c>
    </row>
    <row r="176" spans="1:6" s="20" customFormat="1">
      <c r="A176" s="29" t="s">
        <v>266</v>
      </c>
      <c r="B176" s="24">
        <v>95.88</v>
      </c>
      <c r="C176" s="28">
        <f t="shared" si="41"/>
        <v>88.209599999999995</v>
      </c>
      <c r="D176" s="19">
        <f t="shared" si="42"/>
        <v>84.374399999999994</v>
      </c>
      <c r="E176" s="19">
        <f t="shared" si="43"/>
        <v>81.49799999999999</v>
      </c>
      <c r="F176" s="19">
        <f t="shared" si="44"/>
        <v>79.580399999999997</v>
      </c>
    </row>
    <row r="177" spans="1:6" s="20" customFormat="1">
      <c r="A177" s="29" t="s">
        <v>267</v>
      </c>
      <c r="B177" s="24">
        <v>115.9</v>
      </c>
      <c r="C177" s="28">
        <f t="shared" si="41"/>
        <v>106.62800000000001</v>
      </c>
      <c r="D177" s="19">
        <f t="shared" si="42"/>
        <v>101.992</v>
      </c>
      <c r="E177" s="19">
        <f t="shared" si="43"/>
        <v>98.515000000000001</v>
      </c>
      <c r="F177" s="19">
        <f t="shared" si="44"/>
        <v>96.197000000000003</v>
      </c>
    </row>
    <row r="178" spans="1:6" s="20" customFormat="1">
      <c r="A178" s="29" t="s">
        <v>268</v>
      </c>
      <c r="B178" s="24">
        <v>130.51</v>
      </c>
      <c r="C178" s="28">
        <f t="shared" si="41"/>
        <v>120.0692</v>
      </c>
      <c r="D178" s="19">
        <f t="shared" si="42"/>
        <v>114.8488</v>
      </c>
      <c r="E178" s="19">
        <f t="shared" si="43"/>
        <v>110.9335</v>
      </c>
      <c r="F178" s="19">
        <f t="shared" si="44"/>
        <v>108.32329999999999</v>
      </c>
    </row>
    <row r="179" spans="1:6" s="20" customFormat="1">
      <c r="A179" s="29" t="s">
        <v>269</v>
      </c>
      <c r="B179" s="24">
        <v>151.78</v>
      </c>
      <c r="C179" s="28">
        <f t="shared" si="41"/>
        <v>139.63760000000002</v>
      </c>
      <c r="D179" s="19">
        <f t="shared" si="42"/>
        <v>133.56640000000002</v>
      </c>
      <c r="E179" s="19">
        <f t="shared" si="43"/>
        <v>129.01300000000001</v>
      </c>
      <c r="F179" s="19">
        <f t="shared" si="44"/>
        <v>125.97739999999999</v>
      </c>
    </row>
    <row r="180" spans="1:6" s="20" customFormat="1">
      <c r="A180" s="29" t="s">
        <v>270</v>
      </c>
      <c r="B180" s="24">
        <v>135.84</v>
      </c>
      <c r="C180" s="28">
        <f t="shared" si="41"/>
        <v>124.97280000000001</v>
      </c>
      <c r="D180" s="19">
        <f t="shared" si="42"/>
        <v>119.53920000000001</v>
      </c>
      <c r="E180" s="19">
        <f t="shared" si="43"/>
        <v>115.464</v>
      </c>
      <c r="F180" s="19">
        <f t="shared" si="44"/>
        <v>112.74719999999999</v>
      </c>
    </row>
    <row r="181" spans="1:6" s="20" customFormat="1">
      <c r="A181" s="29" t="s">
        <v>271</v>
      </c>
      <c r="B181" s="24">
        <v>139.93</v>
      </c>
      <c r="C181" s="28">
        <f t="shared" si="41"/>
        <v>128.73560000000001</v>
      </c>
      <c r="D181" s="19">
        <f t="shared" si="42"/>
        <v>123.1384</v>
      </c>
      <c r="E181" s="19">
        <f t="shared" si="43"/>
        <v>118.9405</v>
      </c>
      <c r="F181" s="19">
        <f t="shared" si="44"/>
        <v>116.14190000000001</v>
      </c>
    </row>
    <row r="182" spans="1:6" s="20" customFormat="1">
      <c r="A182" s="29" t="s">
        <v>272</v>
      </c>
      <c r="B182" s="24">
        <v>142.1</v>
      </c>
      <c r="C182" s="28">
        <f t="shared" si="41"/>
        <v>130.732</v>
      </c>
      <c r="D182" s="19">
        <f t="shared" si="42"/>
        <v>125.048</v>
      </c>
      <c r="E182" s="19">
        <f t="shared" si="43"/>
        <v>120.785</v>
      </c>
      <c r="F182" s="19">
        <f t="shared" si="44"/>
        <v>117.94299999999998</v>
      </c>
    </row>
    <row r="183" spans="1:6" s="20" customFormat="1">
      <c r="A183" s="29" t="s">
        <v>273</v>
      </c>
      <c r="B183" s="24">
        <v>122.86</v>
      </c>
      <c r="C183" s="28">
        <f t="shared" si="41"/>
        <v>113.0312</v>
      </c>
      <c r="D183" s="19">
        <f t="shared" si="42"/>
        <v>108.1168</v>
      </c>
      <c r="E183" s="19">
        <f t="shared" si="43"/>
        <v>104.431</v>
      </c>
      <c r="F183" s="19">
        <f t="shared" si="44"/>
        <v>101.9738</v>
      </c>
    </row>
    <row r="184" spans="1:6" s="20" customFormat="1">
      <c r="A184" s="29" t="s">
        <v>274</v>
      </c>
      <c r="B184" s="24">
        <v>147.16999999999999</v>
      </c>
      <c r="C184" s="28">
        <f t="shared" si="41"/>
        <v>135.3964</v>
      </c>
      <c r="D184" s="19">
        <f t="shared" si="42"/>
        <v>129.50959999999998</v>
      </c>
      <c r="E184" s="19">
        <f t="shared" si="43"/>
        <v>125.09449999999998</v>
      </c>
      <c r="F184" s="19">
        <f t="shared" si="44"/>
        <v>122.15109999999999</v>
      </c>
    </row>
    <row r="185" spans="1:6" s="20" customFormat="1">
      <c r="A185" s="29" t="s">
        <v>275</v>
      </c>
      <c r="B185" s="24">
        <v>113.66</v>
      </c>
      <c r="C185" s="28">
        <f t="shared" si="41"/>
        <v>104.5672</v>
      </c>
      <c r="D185" s="19">
        <f t="shared" si="42"/>
        <v>100.02079999999999</v>
      </c>
      <c r="E185" s="19">
        <f t="shared" si="43"/>
        <v>96.61099999999999</v>
      </c>
      <c r="F185" s="19">
        <f t="shared" si="44"/>
        <v>94.337799999999987</v>
      </c>
    </row>
    <row r="186" spans="1:6" s="20" customFormat="1">
      <c r="A186" s="29" t="s">
        <v>197</v>
      </c>
      <c r="B186" s="24">
        <v>132.19999999999999</v>
      </c>
      <c r="C186" s="28">
        <f t="shared" si="41"/>
        <v>121.624</v>
      </c>
      <c r="D186" s="19">
        <f t="shared" si="42"/>
        <v>116.33599999999998</v>
      </c>
      <c r="E186" s="19">
        <f t="shared" si="43"/>
        <v>112.36999999999999</v>
      </c>
      <c r="F186" s="19">
        <f t="shared" si="44"/>
        <v>109.72599999999998</v>
      </c>
    </row>
    <row r="187" spans="1:6" s="20" customFormat="1">
      <c r="A187" s="29" t="s">
        <v>276</v>
      </c>
      <c r="B187" s="24">
        <v>152.72999999999999</v>
      </c>
      <c r="C187" s="28">
        <f t="shared" si="41"/>
        <v>140.51159999999999</v>
      </c>
      <c r="D187" s="19">
        <f t="shared" si="42"/>
        <v>134.4024</v>
      </c>
      <c r="E187" s="19">
        <f t="shared" si="43"/>
        <v>129.82049999999998</v>
      </c>
      <c r="F187" s="19">
        <f t="shared" si="44"/>
        <v>126.76589999999999</v>
      </c>
    </row>
    <row r="188" spans="1:6" s="20" customFormat="1">
      <c r="A188" s="29" t="s">
        <v>277</v>
      </c>
      <c r="B188" s="24">
        <v>146.58000000000001</v>
      </c>
      <c r="C188" s="28">
        <f t="shared" si="41"/>
        <v>134.85360000000003</v>
      </c>
      <c r="D188" s="19">
        <f t="shared" si="42"/>
        <v>128.99040000000002</v>
      </c>
      <c r="E188" s="19">
        <f t="shared" si="43"/>
        <v>124.593</v>
      </c>
      <c r="F188" s="19">
        <f t="shared" si="44"/>
        <v>121.6614</v>
      </c>
    </row>
    <row r="189" spans="1:6" s="20" customFormat="1">
      <c r="A189" s="29" t="s">
        <v>278</v>
      </c>
      <c r="B189" s="24">
        <v>167.97</v>
      </c>
      <c r="C189" s="28">
        <f t="shared" si="41"/>
        <v>154.5324</v>
      </c>
      <c r="D189" s="19">
        <f t="shared" si="42"/>
        <v>147.81360000000001</v>
      </c>
      <c r="E189" s="19">
        <f t="shared" si="43"/>
        <v>142.77449999999999</v>
      </c>
      <c r="F189" s="19">
        <f t="shared" si="44"/>
        <v>139.4151</v>
      </c>
    </row>
    <row r="190" spans="1:6" s="20" customFormat="1">
      <c r="A190" s="29" t="s">
        <v>198</v>
      </c>
      <c r="B190" s="24">
        <v>130.86000000000001</v>
      </c>
      <c r="C190" s="28">
        <f t="shared" si="41"/>
        <v>120.39120000000001</v>
      </c>
      <c r="D190" s="19">
        <f t="shared" si="42"/>
        <v>115.15680000000002</v>
      </c>
      <c r="E190" s="19">
        <f t="shared" si="43"/>
        <v>111.23100000000001</v>
      </c>
      <c r="F190" s="19">
        <f t="shared" si="44"/>
        <v>108.61380000000001</v>
      </c>
    </row>
    <row r="191" spans="1:6" s="20" customFormat="1">
      <c r="A191" s="29" t="s">
        <v>279</v>
      </c>
      <c r="B191" s="24">
        <v>100.13</v>
      </c>
      <c r="C191" s="28">
        <f t="shared" si="41"/>
        <v>92.119600000000005</v>
      </c>
      <c r="D191" s="19">
        <f t="shared" si="42"/>
        <v>88.114400000000003</v>
      </c>
      <c r="E191" s="19">
        <f t="shared" si="43"/>
        <v>85.110499999999988</v>
      </c>
      <c r="F191" s="19">
        <f t="shared" si="44"/>
        <v>83.107899999999987</v>
      </c>
    </row>
    <row r="192" spans="1:6" s="20" customFormat="1">
      <c r="A192" s="29" t="s">
        <v>157</v>
      </c>
      <c r="B192" s="24">
        <v>128.62</v>
      </c>
      <c r="C192" s="28">
        <f t="shared" si="41"/>
        <v>118.33040000000001</v>
      </c>
      <c r="D192" s="19">
        <f t="shared" si="42"/>
        <v>113.18560000000001</v>
      </c>
      <c r="E192" s="19">
        <f t="shared" si="43"/>
        <v>109.327</v>
      </c>
      <c r="F192" s="19">
        <f t="shared" si="44"/>
        <v>106.7546</v>
      </c>
    </row>
    <row r="193" spans="1:6" s="20" customFormat="1">
      <c r="A193" s="29" t="s">
        <v>280</v>
      </c>
      <c r="B193" s="24">
        <v>124.61</v>
      </c>
      <c r="C193" s="28">
        <f t="shared" si="41"/>
        <v>114.6412</v>
      </c>
      <c r="D193" s="19">
        <f t="shared" si="42"/>
        <v>109.6568</v>
      </c>
      <c r="E193" s="19">
        <f t="shared" si="43"/>
        <v>105.91849999999999</v>
      </c>
      <c r="F193" s="19">
        <f t="shared" si="44"/>
        <v>103.4263</v>
      </c>
    </row>
    <row r="194" spans="1:6" s="20" customFormat="1">
      <c r="A194" s="29" t="s">
        <v>139</v>
      </c>
      <c r="B194" s="24">
        <v>150.76</v>
      </c>
      <c r="C194" s="28">
        <f t="shared" si="41"/>
        <v>138.69919999999999</v>
      </c>
      <c r="D194" s="19">
        <f t="shared" si="42"/>
        <v>132.6688</v>
      </c>
      <c r="E194" s="19">
        <f t="shared" si="43"/>
        <v>128.14599999999999</v>
      </c>
      <c r="F194" s="19">
        <f t="shared" si="44"/>
        <v>125.13079999999998</v>
      </c>
    </row>
    <row r="195" spans="1:6" s="20" customFormat="1">
      <c r="A195" s="29" t="s">
        <v>281</v>
      </c>
      <c r="B195" s="24">
        <v>157.18</v>
      </c>
      <c r="C195" s="28">
        <f t="shared" si="41"/>
        <v>144.60560000000001</v>
      </c>
      <c r="D195" s="19">
        <f t="shared" si="42"/>
        <v>138.3184</v>
      </c>
      <c r="E195" s="19">
        <f t="shared" si="43"/>
        <v>133.60300000000001</v>
      </c>
      <c r="F195" s="19">
        <f t="shared" si="44"/>
        <v>130.45939999999999</v>
      </c>
    </row>
    <row r="196" spans="1:6" s="20" customFormat="1">
      <c r="A196" s="29" t="s">
        <v>282</v>
      </c>
      <c r="B196" s="24">
        <v>118.35</v>
      </c>
      <c r="C196" s="28">
        <f t="shared" si="41"/>
        <v>108.88200000000001</v>
      </c>
      <c r="D196" s="19">
        <f t="shared" si="42"/>
        <v>104.148</v>
      </c>
      <c r="E196" s="19">
        <f t="shared" si="43"/>
        <v>100.5975</v>
      </c>
      <c r="F196" s="19">
        <f t="shared" si="44"/>
        <v>98.230499999999992</v>
      </c>
    </row>
    <row r="197" spans="1:6" s="20" customFormat="1">
      <c r="A197" s="29" t="s">
        <v>283</v>
      </c>
      <c r="B197" s="24">
        <v>125.62</v>
      </c>
      <c r="C197" s="28">
        <f t="shared" si="41"/>
        <v>115.57040000000001</v>
      </c>
      <c r="D197" s="19">
        <f t="shared" si="42"/>
        <v>110.54560000000001</v>
      </c>
      <c r="E197" s="19">
        <f t="shared" si="43"/>
        <v>106.777</v>
      </c>
      <c r="F197" s="19">
        <f t="shared" si="44"/>
        <v>104.2646</v>
      </c>
    </row>
    <row r="198" spans="1:6" s="20" customFormat="1">
      <c r="A198" s="29" t="s">
        <v>284</v>
      </c>
      <c r="B198" s="24">
        <v>167.97</v>
      </c>
      <c r="C198" s="28">
        <f t="shared" si="41"/>
        <v>154.5324</v>
      </c>
      <c r="D198" s="19">
        <f t="shared" si="42"/>
        <v>147.81360000000001</v>
      </c>
      <c r="E198" s="19">
        <f t="shared" si="43"/>
        <v>142.77449999999999</v>
      </c>
      <c r="F198" s="19">
        <f t="shared" si="44"/>
        <v>139.4151</v>
      </c>
    </row>
    <row r="199" spans="1:6" s="20" customFormat="1">
      <c r="A199" s="29" t="s">
        <v>285</v>
      </c>
      <c r="B199" s="24">
        <v>117.41</v>
      </c>
      <c r="C199" s="28">
        <f t="shared" si="41"/>
        <v>108.0172</v>
      </c>
      <c r="D199" s="19">
        <f t="shared" si="42"/>
        <v>103.32079999999999</v>
      </c>
      <c r="E199" s="19">
        <f t="shared" si="43"/>
        <v>99.79849999999999</v>
      </c>
      <c r="F199" s="19">
        <f t="shared" si="44"/>
        <v>97.450299999999999</v>
      </c>
    </row>
    <row r="200" spans="1:6" s="20" customFormat="1">
      <c r="A200" s="29" t="s">
        <v>199</v>
      </c>
      <c r="B200" s="24">
        <v>140.91</v>
      </c>
      <c r="C200" s="28">
        <f t="shared" si="41"/>
        <v>129.63720000000001</v>
      </c>
      <c r="D200" s="19">
        <f t="shared" si="42"/>
        <v>124.0008</v>
      </c>
      <c r="E200" s="19">
        <f t="shared" si="43"/>
        <v>119.7735</v>
      </c>
      <c r="F200" s="19">
        <f t="shared" si="44"/>
        <v>116.95529999999999</v>
      </c>
    </row>
    <row r="201" spans="1:6" s="20" customFormat="1">
      <c r="A201" s="29" t="s">
        <v>286</v>
      </c>
      <c r="B201" s="24">
        <v>146.58000000000001</v>
      </c>
      <c r="C201" s="28">
        <f t="shared" si="41"/>
        <v>134.85360000000003</v>
      </c>
      <c r="D201" s="19">
        <f t="shared" si="42"/>
        <v>128.99040000000002</v>
      </c>
      <c r="E201" s="19">
        <f t="shared" si="43"/>
        <v>124.593</v>
      </c>
      <c r="F201" s="19">
        <f t="shared" si="44"/>
        <v>121.6614</v>
      </c>
    </row>
    <row r="202" spans="1:6" s="20" customFormat="1">
      <c r="A202" s="29" t="s">
        <v>287</v>
      </c>
      <c r="B202" s="24">
        <v>113.63</v>
      </c>
      <c r="C202" s="28">
        <f t="shared" si="41"/>
        <v>104.53960000000001</v>
      </c>
      <c r="D202" s="19">
        <f t="shared" si="42"/>
        <v>99.994399999999999</v>
      </c>
      <c r="E202" s="19">
        <f t="shared" si="43"/>
        <v>96.585499999999996</v>
      </c>
      <c r="F202" s="19">
        <f t="shared" si="44"/>
        <v>94.312899999999985</v>
      </c>
    </row>
    <row r="203" spans="1:6" s="20" customFormat="1">
      <c r="A203" s="29" t="s">
        <v>288</v>
      </c>
      <c r="B203" s="24">
        <v>108.53</v>
      </c>
      <c r="C203" s="28">
        <f t="shared" si="41"/>
        <v>99.8476</v>
      </c>
      <c r="D203" s="19">
        <f t="shared" si="42"/>
        <v>95.506399999999999</v>
      </c>
      <c r="E203" s="19">
        <f t="shared" si="43"/>
        <v>92.250500000000002</v>
      </c>
      <c r="F203" s="19">
        <f t="shared" si="44"/>
        <v>90.079899999999995</v>
      </c>
    </row>
    <row r="204" spans="1:6" s="20" customFormat="1">
      <c r="A204" s="29" t="s">
        <v>289</v>
      </c>
      <c r="B204" s="24">
        <v>103.29</v>
      </c>
      <c r="C204" s="28">
        <f t="shared" si="41"/>
        <v>95.026800000000009</v>
      </c>
      <c r="D204" s="19">
        <f t="shared" si="42"/>
        <v>90.895200000000003</v>
      </c>
      <c r="E204" s="19">
        <f t="shared" si="43"/>
        <v>87.796500000000009</v>
      </c>
      <c r="F204" s="19">
        <f t="shared" si="44"/>
        <v>85.730699999999999</v>
      </c>
    </row>
    <row r="205" spans="1:6" s="20" customFormat="1">
      <c r="A205" s="29" t="s">
        <v>200</v>
      </c>
      <c r="B205" s="24">
        <v>122.14</v>
      </c>
      <c r="C205" s="28">
        <f t="shared" si="41"/>
        <v>112.36880000000001</v>
      </c>
      <c r="D205" s="19">
        <f t="shared" si="42"/>
        <v>107.4832</v>
      </c>
      <c r="E205" s="19">
        <f t="shared" si="43"/>
        <v>103.819</v>
      </c>
      <c r="F205" s="19">
        <f t="shared" si="44"/>
        <v>101.3762</v>
      </c>
    </row>
    <row r="206" spans="1:6" s="20" customFormat="1">
      <c r="A206" s="29" t="s">
        <v>290</v>
      </c>
      <c r="B206" s="24">
        <v>127.42</v>
      </c>
      <c r="C206" s="28">
        <f t="shared" si="34"/>
        <v>117.22640000000001</v>
      </c>
      <c r="D206" s="19">
        <f t="shared" ref="D206:D219" si="45">B206*0.88</f>
        <v>112.1296</v>
      </c>
      <c r="E206" s="19">
        <f t="shared" ref="E206:E219" si="46">B206*0.85</f>
        <v>108.307</v>
      </c>
      <c r="F206" s="19">
        <f t="shared" ref="F206:F219" si="47">B206*0.83</f>
        <v>105.7586</v>
      </c>
    </row>
    <row r="207" spans="1:6" s="20" customFormat="1">
      <c r="A207" s="29" t="s">
        <v>291</v>
      </c>
      <c r="B207" s="24">
        <v>145.01</v>
      </c>
      <c r="C207" s="28">
        <f t="shared" si="34"/>
        <v>133.4092</v>
      </c>
      <c r="D207" s="19">
        <f t="shared" si="45"/>
        <v>127.60879999999999</v>
      </c>
      <c r="E207" s="19">
        <f t="shared" si="46"/>
        <v>123.25849999999998</v>
      </c>
      <c r="F207" s="19">
        <f t="shared" si="47"/>
        <v>120.35829999999999</v>
      </c>
    </row>
    <row r="208" spans="1:6" s="20" customFormat="1">
      <c r="A208" s="29" t="s">
        <v>292</v>
      </c>
      <c r="B208" s="24">
        <v>119.04</v>
      </c>
      <c r="C208" s="28">
        <f t="shared" ref="C208:C221" si="48">B208*0.92</f>
        <v>109.5168</v>
      </c>
      <c r="D208" s="19">
        <f t="shared" si="45"/>
        <v>104.7552</v>
      </c>
      <c r="E208" s="19">
        <f t="shared" si="46"/>
        <v>101.184</v>
      </c>
      <c r="F208" s="19">
        <f t="shared" si="47"/>
        <v>98.803200000000004</v>
      </c>
    </row>
    <row r="209" spans="1:6" s="20" customFormat="1">
      <c r="A209" s="29" t="s">
        <v>293</v>
      </c>
      <c r="B209" s="24">
        <v>137.91999999999999</v>
      </c>
      <c r="C209" s="28">
        <f t="shared" si="48"/>
        <v>126.88639999999999</v>
      </c>
      <c r="D209" s="19">
        <f t="shared" si="45"/>
        <v>121.36959999999999</v>
      </c>
      <c r="E209" s="19">
        <f t="shared" si="46"/>
        <v>117.23199999999999</v>
      </c>
      <c r="F209" s="19">
        <f t="shared" si="47"/>
        <v>114.47359999999999</v>
      </c>
    </row>
    <row r="210" spans="1:6" s="20" customFormat="1">
      <c r="A210" s="29" t="s">
        <v>294</v>
      </c>
      <c r="B210" s="24">
        <v>73.06</v>
      </c>
      <c r="C210" s="28">
        <f t="shared" si="48"/>
        <v>67.21520000000001</v>
      </c>
      <c r="D210" s="19">
        <f t="shared" si="45"/>
        <v>64.2928</v>
      </c>
      <c r="E210" s="19">
        <f t="shared" si="46"/>
        <v>62.100999999999999</v>
      </c>
      <c r="F210" s="19">
        <f t="shared" si="47"/>
        <v>60.639800000000001</v>
      </c>
    </row>
    <row r="211" spans="1:6" s="20" customFormat="1">
      <c r="A211" s="29" t="s">
        <v>295</v>
      </c>
      <c r="B211" s="24">
        <v>77.8</v>
      </c>
      <c r="C211" s="28">
        <f t="shared" si="48"/>
        <v>71.575999999999993</v>
      </c>
      <c r="D211" s="19">
        <f t="shared" ref="D211:D213" si="49">B211*0.88</f>
        <v>68.463999999999999</v>
      </c>
      <c r="E211" s="19">
        <f t="shared" ref="E211:E213" si="50">B211*0.85</f>
        <v>66.13</v>
      </c>
      <c r="F211" s="19">
        <f t="shared" ref="F211:F213" si="51">B211*0.83</f>
        <v>64.573999999999998</v>
      </c>
    </row>
    <row r="212" spans="1:6" s="20" customFormat="1">
      <c r="A212" s="29" t="s">
        <v>296</v>
      </c>
      <c r="B212" s="24">
        <v>84.01</v>
      </c>
      <c r="C212" s="28">
        <f t="shared" si="48"/>
        <v>77.289200000000008</v>
      </c>
      <c r="D212" s="19">
        <f t="shared" si="49"/>
        <v>73.92880000000001</v>
      </c>
      <c r="E212" s="19">
        <f t="shared" si="50"/>
        <v>71.408500000000004</v>
      </c>
      <c r="F212" s="19">
        <f t="shared" si="51"/>
        <v>69.728300000000004</v>
      </c>
    </row>
    <row r="213" spans="1:6" s="20" customFormat="1">
      <c r="A213" s="29" t="s">
        <v>297</v>
      </c>
      <c r="B213" s="24">
        <v>109.86</v>
      </c>
      <c r="C213" s="28">
        <f t="shared" si="48"/>
        <v>101.0712</v>
      </c>
      <c r="D213" s="19">
        <f t="shared" si="49"/>
        <v>96.6768</v>
      </c>
      <c r="E213" s="19">
        <f t="shared" si="50"/>
        <v>93.381</v>
      </c>
      <c r="F213" s="19">
        <f t="shared" si="51"/>
        <v>91.183799999999991</v>
      </c>
    </row>
    <row r="214" spans="1:6" s="20" customFormat="1">
      <c r="A214" s="29" t="s">
        <v>174</v>
      </c>
      <c r="B214" s="24">
        <v>103.95</v>
      </c>
      <c r="C214" s="28">
        <f t="shared" si="48"/>
        <v>95.634</v>
      </c>
      <c r="D214" s="19">
        <f t="shared" si="45"/>
        <v>91.475999999999999</v>
      </c>
      <c r="E214" s="19">
        <f t="shared" si="46"/>
        <v>88.357500000000002</v>
      </c>
      <c r="F214" s="19">
        <f t="shared" si="47"/>
        <v>86.278499999999994</v>
      </c>
    </row>
    <row r="215" spans="1:6" s="20" customFormat="1">
      <c r="A215" s="29" t="s">
        <v>298</v>
      </c>
      <c r="B215" s="24">
        <v>105.4</v>
      </c>
      <c r="C215" s="28">
        <f t="shared" si="48"/>
        <v>96.968000000000004</v>
      </c>
      <c r="D215" s="19">
        <f t="shared" si="45"/>
        <v>92.75200000000001</v>
      </c>
      <c r="E215" s="19">
        <f t="shared" si="46"/>
        <v>89.59</v>
      </c>
      <c r="F215" s="19">
        <f t="shared" si="47"/>
        <v>87.481999999999999</v>
      </c>
    </row>
    <row r="216" spans="1:6" s="20" customFormat="1">
      <c r="A216" s="29" t="s">
        <v>201</v>
      </c>
      <c r="B216" s="24">
        <v>99.92</v>
      </c>
      <c r="C216" s="28">
        <f t="shared" si="48"/>
        <v>91.926400000000001</v>
      </c>
      <c r="D216" s="19">
        <f t="shared" si="45"/>
        <v>87.929600000000008</v>
      </c>
      <c r="E216" s="19">
        <f t="shared" si="46"/>
        <v>84.932000000000002</v>
      </c>
      <c r="F216" s="19">
        <f t="shared" si="47"/>
        <v>82.933599999999998</v>
      </c>
    </row>
    <row r="217" spans="1:6" s="20" customFormat="1">
      <c r="A217" s="29" t="s">
        <v>299</v>
      </c>
      <c r="B217" s="24">
        <v>109.03</v>
      </c>
      <c r="C217" s="28">
        <f t="shared" si="48"/>
        <v>100.30760000000001</v>
      </c>
      <c r="D217" s="19">
        <f t="shared" si="45"/>
        <v>95.946399999999997</v>
      </c>
      <c r="E217" s="19">
        <f t="shared" si="46"/>
        <v>92.6755</v>
      </c>
      <c r="F217" s="19">
        <f t="shared" si="47"/>
        <v>90.494900000000001</v>
      </c>
    </row>
    <row r="218" spans="1:6" s="20" customFormat="1">
      <c r="A218" s="29" t="s">
        <v>300</v>
      </c>
      <c r="B218" s="24">
        <v>132.5</v>
      </c>
      <c r="C218" s="28">
        <f t="shared" si="48"/>
        <v>121.9</v>
      </c>
      <c r="D218" s="19">
        <f t="shared" si="45"/>
        <v>116.6</v>
      </c>
      <c r="E218" s="19">
        <f t="shared" si="46"/>
        <v>112.625</v>
      </c>
      <c r="F218" s="19">
        <f t="shared" si="47"/>
        <v>109.97499999999999</v>
      </c>
    </row>
    <row r="219" spans="1:6" s="20" customFormat="1">
      <c r="A219" s="29" t="s">
        <v>175</v>
      </c>
      <c r="B219" s="24">
        <v>122.34</v>
      </c>
      <c r="C219" s="28">
        <f t="shared" si="48"/>
        <v>112.5528</v>
      </c>
      <c r="D219" s="19">
        <f t="shared" si="45"/>
        <v>107.6592</v>
      </c>
      <c r="E219" s="19">
        <f t="shared" si="46"/>
        <v>103.989</v>
      </c>
      <c r="F219" s="19">
        <f t="shared" si="47"/>
        <v>101.54219999999999</v>
      </c>
    </row>
    <row r="220" spans="1:6" s="20" customFormat="1">
      <c r="A220" s="29" t="s">
        <v>301</v>
      </c>
      <c r="B220" s="24">
        <v>128.88999999999999</v>
      </c>
      <c r="C220" s="28">
        <f t="shared" si="48"/>
        <v>118.57879999999999</v>
      </c>
      <c r="D220" s="19">
        <f t="shared" ref="D220:D221" si="52">B220*0.88</f>
        <v>113.42319999999999</v>
      </c>
      <c r="E220" s="19">
        <f t="shared" ref="E220:E221" si="53">B220*0.85</f>
        <v>109.55649999999999</v>
      </c>
      <c r="F220" s="19">
        <f t="shared" ref="F220:F221" si="54">B220*0.83</f>
        <v>106.97869999999999</v>
      </c>
    </row>
    <row r="221" spans="1:6" s="20" customFormat="1">
      <c r="A221" s="29" t="s">
        <v>302</v>
      </c>
      <c r="B221" s="24">
        <v>89.65</v>
      </c>
      <c r="C221" s="28">
        <f t="shared" si="48"/>
        <v>82.478000000000009</v>
      </c>
      <c r="D221" s="19">
        <f t="shared" si="52"/>
        <v>78.89200000000001</v>
      </c>
      <c r="E221" s="19">
        <f t="shared" si="53"/>
        <v>76.202500000000001</v>
      </c>
      <c r="F221" s="19">
        <f t="shared" si="54"/>
        <v>74.409499999999994</v>
      </c>
    </row>
    <row r="222" spans="1:6" s="20" customFormat="1">
      <c r="A222" s="29" t="s">
        <v>202</v>
      </c>
      <c r="B222" s="24">
        <v>113.66</v>
      </c>
      <c r="C222" s="28">
        <f t="shared" ref="C222:C232" si="55">B222*0.92</f>
        <v>104.5672</v>
      </c>
      <c r="D222" s="19">
        <f t="shared" ref="D222:D232" si="56">B222*0.88</f>
        <v>100.02079999999999</v>
      </c>
      <c r="E222" s="19">
        <f t="shared" ref="E222:E232" si="57">B222*0.85</f>
        <v>96.61099999999999</v>
      </c>
      <c r="F222" s="19">
        <f t="shared" ref="F222:F232" si="58">B222*0.83</f>
        <v>94.337799999999987</v>
      </c>
    </row>
    <row r="223" spans="1:6" s="20" customFormat="1">
      <c r="A223" s="29" t="s">
        <v>303</v>
      </c>
      <c r="B223" s="24">
        <v>107.85</v>
      </c>
      <c r="C223" s="28">
        <f t="shared" si="55"/>
        <v>99.221999999999994</v>
      </c>
      <c r="D223" s="19">
        <f t="shared" si="56"/>
        <v>94.908000000000001</v>
      </c>
      <c r="E223" s="19">
        <f t="shared" si="57"/>
        <v>91.672499999999999</v>
      </c>
      <c r="F223" s="19">
        <f t="shared" si="58"/>
        <v>89.515499999999989</v>
      </c>
    </row>
    <row r="224" spans="1:6" s="20" customFormat="1">
      <c r="A224" s="29" t="s">
        <v>80</v>
      </c>
      <c r="B224" s="24">
        <v>121.54</v>
      </c>
      <c r="C224" s="28">
        <f t="shared" si="55"/>
        <v>111.81680000000001</v>
      </c>
      <c r="D224" s="19">
        <f t="shared" si="56"/>
        <v>106.9552</v>
      </c>
      <c r="E224" s="19">
        <f t="shared" si="57"/>
        <v>103.309</v>
      </c>
      <c r="F224" s="19">
        <f t="shared" si="58"/>
        <v>100.87820000000001</v>
      </c>
    </row>
    <row r="225" spans="1:6" s="20" customFormat="1">
      <c r="A225" s="29" t="s">
        <v>304</v>
      </c>
      <c r="B225" s="24">
        <v>134.65</v>
      </c>
      <c r="C225" s="28">
        <f t="shared" si="55"/>
        <v>123.87800000000001</v>
      </c>
      <c r="D225" s="19">
        <f t="shared" si="56"/>
        <v>118.492</v>
      </c>
      <c r="E225" s="19">
        <f t="shared" si="57"/>
        <v>114.4525</v>
      </c>
      <c r="F225" s="19">
        <f t="shared" si="58"/>
        <v>111.7595</v>
      </c>
    </row>
    <row r="226" spans="1:6" s="20" customFormat="1">
      <c r="A226" s="29" t="s">
        <v>203</v>
      </c>
      <c r="B226" s="24">
        <v>127.62</v>
      </c>
      <c r="C226" s="28">
        <f t="shared" si="55"/>
        <v>117.41040000000001</v>
      </c>
      <c r="D226" s="19">
        <f t="shared" si="56"/>
        <v>112.3056</v>
      </c>
      <c r="E226" s="19">
        <f t="shared" si="57"/>
        <v>108.477</v>
      </c>
      <c r="F226" s="19">
        <f t="shared" si="58"/>
        <v>105.9246</v>
      </c>
    </row>
    <row r="227" spans="1:6" s="20" customFormat="1">
      <c r="A227" s="29" t="s">
        <v>305</v>
      </c>
      <c r="B227" s="24">
        <v>142.94999999999999</v>
      </c>
      <c r="C227" s="28">
        <f t="shared" si="55"/>
        <v>131.51399999999998</v>
      </c>
      <c r="D227" s="19">
        <f t="shared" si="56"/>
        <v>125.79599999999999</v>
      </c>
      <c r="E227" s="19">
        <f t="shared" si="57"/>
        <v>121.50749999999999</v>
      </c>
      <c r="F227" s="19">
        <f t="shared" si="58"/>
        <v>118.64849999999998</v>
      </c>
    </row>
    <row r="228" spans="1:6" s="20" customFormat="1">
      <c r="A228" s="29" t="s">
        <v>306</v>
      </c>
      <c r="B228" s="24">
        <v>109.76</v>
      </c>
      <c r="C228" s="28">
        <f t="shared" si="55"/>
        <v>100.97920000000001</v>
      </c>
      <c r="D228" s="19">
        <f t="shared" si="56"/>
        <v>96.588800000000006</v>
      </c>
      <c r="E228" s="19">
        <f t="shared" si="57"/>
        <v>93.296000000000006</v>
      </c>
      <c r="F228" s="19">
        <f t="shared" si="58"/>
        <v>91.100800000000007</v>
      </c>
    </row>
    <row r="229" spans="1:6" s="20" customFormat="1">
      <c r="A229" s="29" t="s">
        <v>307</v>
      </c>
      <c r="B229" s="24">
        <v>132.31</v>
      </c>
      <c r="C229" s="28">
        <f t="shared" si="55"/>
        <v>121.7252</v>
      </c>
      <c r="D229" s="19">
        <f t="shared" si="56"/>
        <v>116.4328</v>
      </c>
      <c r="E229" s="19">
        <f t="shared" si="57"/>
        <v>112.4635</v>
      </c>
      <c r="F229" s="19">
        <f t="shared" si="58"/>
        <v>109.8173</v>
      </c>
    </row>
    <row r="230" spans="1:6" s="20" customFormat="1">
      <c r="A230" s="29" t="s">
        <v>308</v>
      </c>
      <c r="B230" s="24">
        <v>147.02000000000001</v>
      </c>
      <c r="C230" s="28">
        <f t="shared" si="55"/>
        <v>135.25840000000002</v>
      </c>
      <c r="D230" s="19">
        <f t="shared" si="56"/>
        <v>129.3776</v>
      </c>
      <c r="E230" s="19">
        <f t="shared" si="57"/>
        <v>124.967</v>
      </c>
      <c r="F230" s="19">
        <f t="shared" si="58"/>
        <v>122.0266</v>
      </c>
    </row>
    <row r="231" spans="1:6" s="20" customFormat="1">
      <c r="A231" s="29" t="s">
        <v>309</v>
      </c>
      <c r="B231" s="24">
        <v>95.95</v>
      </c>
      <c r="C231" s="28">
        <f t="shared" si="55"/>
        <v>88.274000000000001</v>
      </c>
      <c r="D231" s="19">
        <f t="shared" si="56"/>
        <v>84.436000000000007</v>
      </c>
      <c r="E231" s="19">
        <f t="shared" si="57"/>
        <v>81.557500000000005</v>
      </c>
      <c r="F231" s="19">
        <f t="shared" si="58"/>
        <v>79.638499999999993</v>
      </c>
    </row>
    <row r="232" spans="1:6" s="20" customFormat="1">
      <c r="A232" s="29" t="s">
        <v>310</v>
      </c>
      <c r="B232" s="24">
        <v>117.41</v>
      </c>
      <c r="C232" s="28">
        <f t="shared" si="55"/>
        <v>108.0172</v>
      </c>
      <c r="D232" s="19">
        <f t="shared" si="56"/>
        <v>103.32079999999999</v>
      </c>
      <c r="E232" s="19">
        <f t="shared" si="57"/>
        <v>99.79849999999999</v>
      </c>
      <c r="F232" s="19">
        <f t="shared" si="58"/>
        <v>97.450299999999999</v>
      </c>
    </row>
    <row r="233" spans="1:6" s="20" customFormat="1">
      <c r="A233" s="29" t="s">
        <v>311</v>
      </c>
      <c r="B233" s="24">
        <v>139.91</v>
      </c>
      <c r="C233" s="28">
        <f t="shared" ref="C233:C276" si="59">B233*0.92</f>
        <v>128.71719999999999</v>
      </c>
      <c r="D233" s="19">
        <f t="shared" ref="D233:D276" si="60">B233*0.88</f>
        <v>123.1208</v>
      </c>
      <c r="E233" s="19">
        <f t="shared" ref="E233:E276" si="61">B233*0.85</f>
        <v>118.92349999999999</v>
      </c>
      <c r="F233" s="19">
        <f t="shared" ref="F233:F276" si="62">B233*0.83</f>
        <v>116.1253</v>
      </c>
    </row>
    <row r="234" spans="1:6" s="20" customFormat="1">
      <c r="A234" s="29" t="s">
        <v>204</v>
      </c>
      <c r="B234" s="24">
        <v>112.41</v>
      </c>
      <c r="C234" s="28">
        <f t="shared" si="59"/>
        <v>103.41720000000001</v>
      </c>
      <c r="D234" s="19">
        <f t="shared" si="60"/>
        <v>98.9208</v>
      </c>
      <c r="E234" s="19">
        <f t="shared" si="61"/>
        <v>95.54849999999999</v>
      </c>
      <c r="F234" s="19">
        <f t="shared" si="62"/>
        <v>93.300299999999993</v>
      </c>
    </row>
    <row r="235" spans="1:6" s="20" customFormat="1">
      <c r="A235" s="29" t="s">
        <v>312</v>
      </c>
      <c r="B235" s="24">
        <v>99.58</v>
      </c>
      <c r="C235" s="28">
        <f t="shared" si="59"/>
        <v>91.613600000000005</v>
      </c>
      <c r="D235" s="19">
        <f t="shared" si="60"/>
        <v>87.630399999999995</v>
      </c>
      <c r="E235" s="19">
        <f t="shared" si="61"/>
        <v>84.643000000000001</v>
      </c>
      <c r="F235" s="19">
        <f t="shared" si="62"/>
        <v>82.651399999999995</v>
      </c>
    </row>
    <row r="236" spans="1:6" s="20" customFormat="1">
      <c r="A236" s="29" t="s">
        <v>313</v>
      </c>
      <c r="B236" s="24">
        <v>132.15</v>
      </c>
      <c r="C236" s="28">
        <f t="shared" si="59"/>
        <v>121.57800000000002</v>
      </c>
      <c r="D236" s="19">
        <f t="shared" si="60"/>
        <v>116.292</v>
      </c>
      <c r="E236" s="19">
        <f t="shared" si="61"/>
        <v>112.3275</v>
      </c>
      <c r="F236" s="19">
        <f t="shared" si="62"/>
        <v>109.6845</v>
      </c>
    </row>
    <row r="237" spans="1:6" s="20" customFormat="1">
      <c r="A237" s="29" t="s">
        <v>205</v>
      </c>
      <c r="B237" s="24">
        <v>115.95</v>
      </c>
      <c r="C237" s="28">
        <f t="shared" si="59"/>
        <v>106.67400000000001</v>
      </c>
      <c r="D237" s="19">
        <f t="shared" si="60"/>
        <v>102.036</v>
      </c>
      <c r="E237" s="19">
        <f t="shared" si="61"/>
        <v>98.557500000000005</v>
      </c>
      <c r="F237" s="19">
        <f t="shared" si="62"/>
        <v>96.238500000000002</v>
      </c>
    </row>
    <row r="238" spans="1:6" s="20" customFormat="1">
      <c r="A238" s="29" t="s">
        <v>176</v>
      </c>
      <c r="B238" s="24">
        <v>117.41</v>
      </c>
      <c r="C238" s="28">
        <f t="shared" si="59"/>
        <v>108.0172</v>
      </c>
      <c r="D238" s="19">
        <f t="shared" si="60"/>
        <v>103.32079999999999</v>
      </c>
      <c r="E238" s="19">
        <f t="shared" si="61"/>
        <v>99.79849999999999</v>
      </c>
      <c r="F238" s="19">
        <f t="shared" si="62"/>
        <v>97.450299999999999</v>
      </c>
    </row>
    <row r="239" spans="1:6" s="20" customFormat="1">
      <c r="A239" s="29" t="s">
        <v>314</v>
      </c>
      <c r="B239" s="24">
        <v>136.47</v>
      </c>
      <c r="C239" s="28">
        <f t="shared" si="59"/>
        <v>125.55240000000001</v>
      </c>
      <c r="D239" s="19">
        <f t="shared" si="60"/>
        <v>120.0936</v>
      </c>
      <c r="E239" s="19">
        <f t="shared" si="61"/>
        <v>115.9995</v>
      </c>
      <c r="F239" s="19">
        <f t="shared" si="62"/>
        <v>113.2701</v>
      </c>
    </row>
    <row r="240" spans="1:6" s="20" customFormat="1">
      <c r="A240" s="29" t="s">
        <v>81</v>
      </c>
      <c r="B240" s="24">
        <v>121.54</v>
      </c>
      <c r="C240" s="28">
        <f t="shared" si="59"/>
        <v>111.81680000000001</v>
      </c>
      <c r="D240" s="19">
        <f t="shared" si="60"/>
        <v>106.9552</v>
      </c>
      <c r="E240" s="19">
        <f t="shared" si="61"/>
        <v>103.309</v>
      </c>
      <c r="F240" s="19">
        <f t="shared" si="62"/>
        <v>100.87820000000001</v>
      </c>
    </row>
    <row r="241" spans="1:6" s="20" customFormat="1">
      <c r="A241" s="29" t="s">
        <v>206</v>
      </c>
      <c r="B241" s="24">
        <v>132.5</v>
      </c>
      <c r="C241" s="28">
        <f t="shared" si="59"/>
        <v>121.9</v>
      </c>
      <c r="D241" s="19">
        <f t="shared" si="60"/>
        <v>116.6</v>
      </c>
      <c r="E241" s="19">
        <f t="shared" si="61"/>
        <v>112.625</v>
      </c>
      <c r="F241" s="19">
        <f t="shared" si="62"/>
        <v>109.97499999999999</v>
      </c>
    </row>
    <row r="242" spans="1:6" s="20" customFormat="1">
      <c r="A242" s="29" t="s">
        <v>315</v>
      </c>
      <c r="B242" s="24">
        <v>142.94999999999999</v>
      </c>
      <c r="C242" s="28">
        <f t="shared" si="59"/>
        <v>131.51399999999998</v>
      </c>
      <c r="D242" s="19">
        <f t="shared" si="60"/>
        <v>125.79599999999999</v>
      </c>
      <c r="E242" s="19">
        <f t="shared" si="61"/>
        <v>121.50749999999999</v>
      </c>
      <c r="F242" s="19">
        <f t="shared" si="62"/>
        <v>118.64849999999998</v>
      </c>
    </row>
    <row r="243" spans="1:6" s="20" customFormat="1">
      <c r="A243" s="29" t="s">
        <v>316</v>
      </c>
      <c r="B243" s="24">
        <v>131.03</v>
      </c>
      <c r="C243" s="28">
        <f t="shared" si="59"/>
        <v>120.5476</v>
      </c>
      <c r="D243" s="19">
        <f t="shared" si="60"/>
        <v>115.3064</v>
      </c>
      <c r="E243" s="19">
        <f t="shared" si="61"/>
        <v>111.3755</v>
      </c>
      <c r="F243" s="19">
        <f t="shared" si="62"/>
        <v>108.75489999999999</v>
      </c>
    </row>
    <row r="244" spans="1:6" s="20" customFormat="1">
      <c r="A244" s="29" t="s">
        <v>317</v>
      </c>
      <c r="B244" s="24">
        <v>84.38</v>
      </c>
      <c r="C244" s="28">
        <f t="shared" si="59"/>
        <v>77.629599999999996</v>
      </c>
      <c r="D244" s="19">
        <f t="shared" si="60"/>
        <v>74.25439999999999</v>
      </c>
      <c r="E244" s="19">
        <f t="shared" si="61"/>
        <v>71.722999999999999</v>
      </c>
      <c r="F244" s="19">
        <f t="shared" si="62"/>
        <v>70.035399999999996</v>
      </c>
    </row>
    <row r="245" spans="1:6" s="20" customFormat="1">
      <c r="A245" s="29" t="s">
        <v>318</v>
      </c>
      <c r="B245" s="24">
        <v>159.53</v>
      </c>
      <c r="C245" s="28">
        <f t="shared" si="59"/>
        <v>146.76760000000002</v>
      </c>
      <c r="D245" s="19">
        <f t="shared" si="60"/>
        <v>140.38640000000001</v>
      </c>
      <c r="E245" s="19">
        <f t="shared" si="61"/>
        <v>135.60050000000001</v>
      </c>
      <c r="F245" s="19">
        <f t="shared" si="62"/>
        <v>132.40989999999999</v>
      </c>
    </row>
    <row r="246" spans="1:6" s="20" customFormat="1">
      <c r="A246" s="29" t="s">
        <v>207</v>
      </c>
      <c r="B246" s="24">
        <v>90.44</v>
      </c>
      <c r="C246" s="28">
        <f t="shared" si="59"/>
        <v>83.204800000000006</v>
      </c>
      <c r="D246" s="19">
        <f t="shared" si="60"/>
        <v>79.587199999999996</v>
      </c>
      <c r="E246" s="19">
        <f t="shared" si="61"/>
        <v>76.873999999999995</v>
      </c>
      <c r="F246" s="19">
        <f t="shared" si="62"/>
        <v>75.06519999999999</v>
      </c>
    </row>
    <row r="247" spans="1:6" s="20" customFormat="1">
      <c r="A247" s="29" t="s">
        <v>319</v>
      </c>
      <c r="B247" s="24">
        <v>101.75</v>
      </c>
      <c r="C247" s="28">
        <f t="shared" si="59"/>
        <v>93.61</v>
      </c>
      <c r="D247" s="19">
        <f t="shared" si="60"/>
        <v>89.54</v>
      </c>
      <c r="E247" s="19">
        <f t="shared" si="61"/>
        <v>86.487499999999997</v>
      </c>
      <c r="F247" s="19">
        <f t="shared" si="62"/>
        <v>84.452500000000001</v>
      </c>
    </row>
    <row r="248" spans="1:6" s="20" customFormat="1">
      <c r="A248" s="29" t="s">
        <v>320</v>
      </c>
      <c r="B248" s="24">
        <v>80.64</v>
      </c>
      <c r="C248" s="28">
        <f t="shared" si="59"/>
        <v>74.188800000000001</v>
      </c>
      <c r="D248" s="19">
        <f t="shared" si="60"/>
        <v>70.963200000000001</v>
      </c>
      <c r="E248" s="19">
        <f t="shared" si="61"/>
        <v>68.543999999999997</v>
      </c>
      <c r="F248" s="19">
        <f t="shared" si="62"/>
        <v>66.931200000000004</v>
      </c>
    </row>
    <row r="249" spans="1:6" s="20" customFormat="1">
      <c r="A249" s="29" t="s">
        <v>88</v>
      </c>
      <c r="B249" s="24">
        <v>113.66</v>
      </c>
      <c r="C249" s="28">
        <f t="shared" si="59"/>
        <v>104.5672</v>
      </c>
      <c r="D249" s="19">
        <f t="shared" si="60"/>
        <v>100.02079999999999</v>
      </c>
      <c r="E249" s="19">
        <f t="shared" si="61"/>
        <v>96.61099999999999</v>
      </c>
      <c r="F249" s="19">
        <f t="shared" si="62"/>
        <v>94.337799999999987</v>
      </c>
    </row>
    <row r="250" spans="1:6" s="20" customFormat="1">
      <c r="A250" s="29" t="s">
        <v>321</v>
      </c>
      <c r="B250" s="24">
        <v>115.77</v>
      </c>
      <c r="C250" s="28">
        <f t="shared" si="59"/>
        <v>106.50839999999999</v>
      </c>
      <c r="D250" s="19">
        <f t="shared" si="60"/>
        <v>101.8776</v>
      </c>
      <c r="E250" s="19">
        <f t="shared" si="61"/>
        <v>98.404499999999999</v>
      </c>
      <c r="F250" s="19">
        <f t="shared" si="62"/>
        <v>96.089099999999988</v>
      </c>
    </row>
    <row r="251" spans="1:6" s="20" customFormat="1">
      <c r="A251" s="29" t="s">
        <v>322</v>
      </c>
      <c r="B251" s="24">
        <v>142.16</v>
      </c>
      <c r="C251" s="28">
        <f t="shared" si="59"/>
        <v>130.78720000000001</v>
      </c>
      <c r="D251" s="19">
        <f t="shared" si="60"/>
        <v>125.10079999999999</v>
      </c>
      <c r="E251" s="19">
        <f t="shared" si="61"/>
        <v>120.836</v>
      </c>
      <c r="F251" s="19">
        <f t="shared" si="62"/>
        <v>117.99279999999999</v>
      </c>
    </row>
    <row r="252" spans="1:6" s="20" customFormat="1">
      <c r="A252" s="29" t="s">
        <v>323</v>
      </c>
      <c r="B252" s="24">
        <v>148.35</v>
      </c>
      <c r="C252" s="28">
        <f t="shared" si="59"/>
        <v>136.482</v>
      </c>
      <c r="D252" s="19">
        <f t="shared" si="60"/>
        <v>130.548</v>
      </c>
      <c r="E252" s="19">
        <f t="shared" si="61"/>
        <v>126.0975</v>
      </c>
      <c r="F252" s="19">
        <f t="shared" si="62"/>
        <v>123.13049999999998</v>
      </c>
    </row>
    <row r="253" spans="1:6" s="20" customFormat="1">
      <c r="A253" s="29" t="s">
        <v>324</v>
      </c>
      <c r="B253" s="24">
        <v>115.76</v>
      </c>
      <c r="C253" s="28">
        <f t="shared" si="59"/>
        <v>106.49920000000002</v>
      </c>
      <c r="D253" s="19">
        <f t="shared" si="60"/>
        <v>101.86880000000001</v>
      </c>
      <c r="E253" s="19">
        <f t="shared" si="61"/>
        <v>98.396000000000001</v>
      </c>
      <c r="F253" s="19">
        <f t="shared" si="62"/>
        <v>96.080799999999996</v>
      </c>
    </row>
    <row r="254" spans="1:6" s="20" customFormat="1">
      <c r="A254" s="29" t="s">
        <v>325</v>
      </c>
      <c r="B254" s="24">
        <v>160.87</v>
      </c>
      <c r="C254" s="28">
        <f t="shared" si="59"/>
        <v>148.00040000000001</v>
      </c>
      <c r="D254" s="19">
        <f t="shared" si="60"/>
        <v>141.56560000000002</v>
      </c>
      <c r="E254" s="19">
        <f t="shared" si="61"/>
        <v>136.73949999999999</v>
      </c>
      <c r="F254" s="19">
        <f t="shared" si="62"/>
        <v>133.52209999999999</v>
      </c>
    </row>
    <row r="255" spans="1:6" s="20" customFormat="1">
      <c r="A255" s="29" t="s">
        <v>326</v>
      </c>
      <c r="B255" s="24">
        <v>167.97</v>
      </c>
      <c r="C255" s="28">
        <f t="shared" si="59"/>
        <v>154.5324</v>
      </c>
      <c r="D255" s="19">
        <f t="shared" si="60"/>
        <v>147.81360000000001</v>
      </c>
      <c r="E255" s="19">
        <f t="shared" si="61"/>
        <v>142.77449999999999</v>
      </c>
      <c r="F255" s="19">
        <f t="shared" si="62"/>
        <v>139.4151</v>
      </c>
    </row>
    <row r="256" spans="1:6" s="20" customFormat="1">
      <c r="A256" s="29" t="s">
        <v>208</v>
      </c>
      <c r="B256" s="24">
        <v>138.76</v>
      </c>
      <c r="C256" s="28">
        <f t="shared" si="59"/>
        <v>127.6592</v>
      </c>
      <c r="D256" s="19">
        <f t="shared" si="60"/>
        <v>122.10879999999999</v>
      </c>
      <c r="E256" s="19">
        <f t="shared" si="61"/>
        <v>117.94599999999998</v>
      </c>
      <c r="F256" s="19">
        <f t="shared" si="62"/>
        <v>115.17079999999999</v>
      </c>
    </row>
    <row r="257" spans="1:6" s="20" customFormat="1">
      <c r="A257" s="29" t="s">
        <v>327</v>
      </c>
      <c r="B257" s="24">
        <v>139.43</v>
      </c>
      <c r="C257" s="28">
        <f t="shared" si="59"/>
        <v>128.27560000000003</v>
      </c>
      <c r="D257" s="19">
        <f t="shared" si="60"/>
        <v>122.69840000000001</v>
      </c>
      <c r="E257" s="19">
        <f t="shared" si="61"/>
        <v>118.5155</v>
      </c>
      <c r="F257" s="19">
        <f t="shared" si="62"/>
        <v>115.7269</v>
      </c>
    </row>
    <row r="258" spans="1:6" s="20" customFormat="1">
      <c r="A258" s="29" t="s">
        <v>328</v>
      </c>
      <c r="B258" s="24">
        <v>101.12</v>
      </c>
      <c r="C258" s="28">
        <f t="shared" si="59"/>
        <v>93.030400000000014</v>
      </c>
      <c r="D258" s="19">
        <f t="shared" si="60"/>
        <v>88.985600000000005</v>
      </c>
      <c r="E258" s="19">
        <f t="shared" si="61"/>
        <v>85.951999999999998</v>
      </c>
      <c r="F258" s="19">
        <f t="shared" si="62"/>
        <v>83.929599999999994</v>
      </c>
    </row>
    <row r="259" spans="1:6" s="20" customFormat="1">
      <c r="A259" s="29" t="s">
        <v>329</v>
      </c>
      <c r="B259" s="24">
        <v>109.25</v>
      </c>
      <c r="C259" s="28">
        <f t="shared" si="59"/>
        <v>100.51</v>
      </c>
      <c r="D259" s="19">
        <f t="shared" si="60"/>
        <v>96.14</v>
      </c>
      <c r="E259" s="19">
        <f t="shared" si="61"/>
        <v>92.862499999999997</v>
      </c>
      <c r="F259" s="19">
        <f t="shared" si="62"/>
        <v>90.677499999999995</v>
      </c>
    </row>
    <row r="260" spans="1:6" s="20" customFormat="1">
      <c r="A260" s="29" t="s">
        <v>330</v>
      </c>
      <c r="B260" s="24">
        <v>126.46</v>
      </c>
      <c r="C260" s="28">
        <f t="shared" si="59"/>
        <v>116.3432</v>
      </c>
      <c r="D260" s="19">
        <f t="shared" si="60"/>
        <v>111.28479999999999</v>
      </c>
      <c r="E260" s="19">
        <f t="shared" si="61"/>
        <v>107.49099999999999</v>
      </c>
      <c r="F260" s="19">
        <f t="shared" si="62"/>
        <v>104.9618</v>
      </c>
    </row>
    <row r="261" spans="1:6" s="20" customFormat="1">
      <c r="A261" s="29" t="s">
        <v>331</v>
      </c>
      <c r="B261" s="24">
        <v>116.67</v>
      </c>
      <c r="C261" s="28">
        <f t="shared" si="59"/>
        <v>107.33640000000001</v>
      </c>
      <c r="D261" s="19">
        <f t="shared" si="60"/>
        <v>102.6696</v>
      </c>
      <c r="E261" s="19">
        <f t="shared" si="61"/>
        <v>99.169499999999999</v>
      </c>
      <c r="F261" s="19">
        <f t="shared" si="62"/>
        <v>96.836100000000002</v>
      </c>
    </row>
    <row r="262" spans="1:6" s="20" customFormat="1">
      <c r="A262" s="29" t="s">
        <v>332</v>
      </c>
      <c r="B262" s="24">
        <v>122.32</v>
      </c>
      <c r="C262" s="28">
        <f t="shared" si="59"/>
        <v>112.53440000000001</v>
      </c>
      <c r="D262" s="19">
        <f t="shared" si="60"/>
        <v>107.6416</v>
      </c>
      <c r="E262" s="19">
        <f t="shared" si="61"/>
        <v>103.97199999999999</v>
      </c>
      <c r="F262" s="19">
        <f t="shared" si="62"/>
        <v>101.52559999999998</v>
      </c>
    </row>
    <row r="263" spans="1:6" s="20" customFormat="1">
      <c r="A263" s="29" t="s">
        <v>333</v>
      </c>
      <c r="B263" s="24">
        <v>153.80000000000001</v>
      </c>
      <c r="C263" s="28">
        <f t="shared" si="59"/>
        <v>141.49600000000001</v>
      </c>
      <c r="D263" s="19">
        <f t="shared" si="60"/>
        <v>135.34400000000002</v>
      </c>
      <c r="E263" s="19">
        <f t="shared" si="61"/>
        <v>130.73000000000002</v>
      </c>
      <c r="F263" s="19">
        <f t="shared" si="62"/>
        <v>127.654</v>
      </c>
    </row>
    <row r="264" spans="1:6" s="20" customFormat="1">
      <c r="A264" s="29" t="s">
        <v>334</v>
      </c>
      <c r="B264" s="24">
        <v>121.17</v>
      </c>
      <c r="C264" s="28">
        <f t="shared" si="59"/>
        <v>111.47640000000001</v>
      </c>
      <c r="D264" s="19">
        <f t="shared" si="60"/>
        <v>106.6296</v>
      </c>
      <c r="E264" s="19">
        <f t="shared" si="61"/>
        <v>102.9945</v>
      </c>
      <c r="F264" s="19">
        <f t="shared" si="62"/>
        <v>100.5711</v>
      </c>
    </row>
    <row r="265" spans="1:6" s="20" customFormat="1">
      <c r="A265" s="29" t="s">
        <v>335</v>
      </c>
      <c r="B265" s="24">
        <v>138.76</v>
      </c>
      <c r="C265" s="28">
        <f t="shared" si="59"/>
        <v>127.6592</v>
      </c>
      <c r="D265" s="19">
        <f t="shared" si="60"/>
        <v>122.10879999999999</v>
      </c>
      <c r="E265" s="19">
        <f t="shared" si="61"/>
        <v>117.94599999999998</v>
      </c>
      <c r="F265" s="19">
        <f t="shared" si="62"/>
        <v>115.17079999999999</v>
      </c>
    </row>
    <row r="266" spans="1:6" s="20" customFormat="1">
      <c r="A266" s="29" t="s">
        <v>177</v>
      </c>
      <c r="B266" s="24">
        <v>121.37</v>
      </c>
      <c r="C266" s="28">
        <f t="shared" si="59"/>
        <v>111.66040000000001</v>
      </c>
      <c r="D266" s="19">
        <f t="shared" si="60"/>
        <v>106.8056</v>
      </c>
      <c r="E266" s="19">
        <f t="shared" si="61"/>
        <v>103.1645</v>
      </c>
      <c r="F266" s="19">
        <f t="shared" si="62"/>
        <v>100.7371</v>
      </c>
    </row>
    <row r="267" spans="1:6" s="20" customFormat="1">
      <c r="A267" s="29" t="s">
        <v>336</v>
      </c>
      <c r="B267" s="24">
        <v>96.3</v>
      </c>
      <c r="C267" s="28">
        <f t="shared" si="59"/>
        <v>88.596000000000004</v>
      </c>
      <c r="D267" s="19">
        <f t="shared" si="60"/>
        <v>84.744</v>
      </c>
      <c r="E267" s="19">
        <f t="shared" si="61"/>
        <v>81.85499999999999</v>
      </c>
      <c r="F267" s="19">
        <f t="shared" si="62"/>
        <v>79.928999999999988</v>
      </c>
    </row>
    <row r="268" spans="1:6" s="20" customFormat="1">
      <c r="A268" s="29" t="s">
        <v>337</v>
      </c>
      <c r="B268" s="24">
        <v>90.05</v>
      </c>
      <c r="C268" s="28">
        <f t="shared" si="59"/>
        <v>82.846000000000004</v>
      </c>
      <c r="D268" s="19">
        <f t="shared" si="60"/>
        <v>79.244</v>
      </c>
      <c r="E268" s="19">
        <f t="shared" si="61"/>
        <v>76.54249999999999</v>
      </c>
      <c r="F268" s="19">
        <f t="shared" si="62"/>
        <v>74.741499999999988</v>
      </c>
    </row>
    <row r="269" spans="1:6" s="20" customFormat="1">
      <c r="A269" s="29" t="s">
        <v>338</v>
      </c>
      <c r="B269" s="24">
        <v>115.76</v>
      </c>
      <c r="C269" s="28">
        <f t="shared" si="59"/>
        <v>106.49920000000002</v>
      </c>
      <c r="D269" s="19">
        <f t="shared" si="60"/>
        <v>101.86880000000001</v>
      </c>
      <c r="E269" s="19">
        <f t="shared" si="61"/>
        <v>98.396000000000001</v>
      </c>
      <c r="F269" s="19">
        <f t="shared" si="62"/>
        <v>96.080799999999996</v>
      </c>
    </row>
    <row r="270" spans="1:6" s="20" customFormat="1">
      <c r="A270" s="29" t="s">
        <v>339</v>
      </c>
      <c r="B270" s="24">
        <v>111.99</v>
      </c>
      <c r="C270" s="28">
        <f t="shared" si="59"/>
        <v>103.0308</v>
      </c>
      <c r="D270" s="19">
        <f t="shared" si="60"/>
        <v>98.551199999999994</v>
      </c>
      <c r="E270" s="19">
        <f t="shared" si="61"/>
        <v>95.191499999999991</v>
      </c>
      <c r="F270" s="19">
        <f t="shared" si="62"/>
        <v>92.951699999999988</v>
      </c>
    </row>
    <row r="271" spans="1:6" s="20" customFormat="1">
      <c r="A271" s="29" t="s">
        <v>340</v>
      </c>
      <c r="B271" s="24">
        <v>122.93</v>
      </c>
      <c r="C271" s="28">
        <f t="shared" si="59"/>
        <v>113.0956</v>
      </c>
      <c r="D271" s="19">
        <f t="shared" si="60"/>
        <v>108.17840000000001</v>
      </c>
      <c r="E271" s="19">
        <f t="shared" si="61"/>
        <v>104.4905</v>
      </c>
      <c r="F271" s="19">
        <f t="shared" si="62"/>
        <v>102.03190000000001</v>
      </c>
    </row>
    <row r="272" spans="1:6" s="20" customFormat="1">
      <c r="A272" s="29" t="s">
        <v>341</v>
      </c>
      <c r="B272" s="24">
        <v>130.12</v>
      </c>
      <c r="C272" s="28">
        <f t="shared" si="59"/>
        <v>119.71040000000001</v>
      </c>
      <c r="D272" s="19">
        <f t="shared" si="60"/>
        <v>114.5056</v>
      </c>
      <c r="E272" s="19">
        <f t="shared" si="61"/>
        <v>110.602</v>
      </c>
      <c r="F272" s="19">
        <f t="shared" si="62"/>
        <v>107.9996</v>
      </c>
    </row>
    <row r="273" spans="1:6" s="20" customFormat="1">
      <c r="A273" s="29" t="s">
        <v>342</v>
      </c>
      <c r="B273" s="24">
        <v>101.15</v>
      </c>
      <c r="C273" s="28">
        <f t="shared" si="59"/>
        <v>93.058000000000007</v>
      </c>
      <c r="D273" s="19">
        <f t="shared" si="60"/>
        <v>89.012</v>
      </c>
      <c r="E273" s="19">
        <f t="shared" si="61"/>
        <v>85.977500000000006</v>
      </c>
      <c r="F273" s="19">
        <f t="shared" si="62"/>
        <v>83.954499999999996</v>
      </c>
    </row>
    <row r="274" spans="1:6" s="20" customFormat="1">
      <c r="A274" s="29" t="s">
        <v>87</v>
      </c>
      <c r="B274" s="24">
        <v>117.41</v>
      </c>
      <c r="C274" s="28">
        <f t="shared" si="59"/>
        <v>108.0172</v>
      </c>
      <c r="D274" s="19">
        <f t="shared" si="60"/>
        <v>103.32079999999999</v>
      </c>
      <c r="E274" s="19">
        <f t="shared" si="61"/>
        <v>99.79849999999999</v>
      </c>
      <c r="F274" s="19">
        <f t="shared" si="62"/>
        <v>97.450299999999999</v>
      </c>
    </row>
    <row r="275" spans="1:6" s="20" customFormat="1">
      <c r="A275" s="29" t="s">
        <v>343</v>
      </c>
      <c r="B275" s="24">
        <v>107.14</v>
      </c>
      <c r="C275" s="28">
        <f t="shared" si="59"/>
        <v>98.56880000000001</v>
      </c>
      <c r="D275" s="19">
        <f t="shared" si="60"/>
        <v>94.283200000000008</v>
      </c>
      <c r="E275" s="19">
        <f t="shared" si="61"/>
        <v>91.069000000000003</v>
      </c>
      <c r="F275" s="19">
        <f t="shared" si="62"/>
        <v>88.926199999999994</v>
      </c>
    </row>
    <row r="276" spans="1:6" s="20" customFormat="1">
      <c r="A276" s="29" t="s">
        <v>344</v>
      </c>
      <c r="B276" s="24">
        <v>121.55</v>
      </c>
      <c r="C276" s="28">
        <f t="shared" si="59"/>
        <v>111.82600000000001</v>
      </c>
      <c r="D276" s="19">
        <f t="shared" si="60"/>
        <v>106.964</v>
      </c>
      <c r="E276" s="19">
        <f t="shared" si="61"/>
        <v>103.3175</v>
      </c>
      <c r="F276" s="19">
        <f t="shared" si="62"/>
        <v>100.8865</v>
      </c>
    </row>
    <row r="277" spans="1:6" s="20" customFormat="1">
      <c r="A277" s="29" t="s">
        <v>86</v>
      </c>
      <c r="B277" s="24">
        <v>140.91</v>
      </c>
      <c r="C277" s="28">
        <f t="shared" ref="C277:C280" si="63">B277*0.92</f>
        <v>129.63720000000001</v>
      </c>
      <c r="D277" s="19">
        <f t="shared" ref="D277:D280" si="64">B277*0.88</f>
        <v>124.0008</v>
      </c>
      <c r="E277" s="19">
        <f t="shared" ref="E277:E280" si="65">B277*0.85</f>
        <v>119.7735</v>
      </c>
      <c r="F277" s="19">
        <f t="shared" ref="F277:F280" si="66">B277*0.83</f>
        <v>116.95529999999999</v>
      </c>
    </row>
    <row r="278" spans="1:6" s="20" customFormat="1">
      <c r="A278" s="29" t="s">
        <v>345</v>
      </c>
      <c r="B278" s="24">
        <v>139.27000000000001</v>
      </c>
      <c r="C278" s="28">
        <f t="shared" si="63"/>
        <v>128.12840000000003</v>
      </c>
      <c r="D278" s="19">
        <f t="shared" si="64"/>
        <v>122.55760000000001</v>
      </c>
      <c r="E278" s="19">
        <f t="shared" si="65"/>
        <v>118.37950000000001</v>
      </c>
      <c r="F278" s="19">
        <f t="shared" si="66"/>
        <v>115.5941</v>
      </c>
    </row>
    <row r="279" spans="1:6" s="20" customFormat="1">
      <c r="A279" s="29" t="s">
        <v>209</v>
      </c>
      <c r="B279" s="24">
        <v>127.62</v>
      </c>
      <c r="C279" s="28">
        <f t="shared" si="63"/>
        <v>117.41040000000001</v>
      </c>
      <c r="D279" s="19">
        <f t="shared" si="64"/>
        <v>112.3056</v>
      </c>
      <c r="E279" s="19">
        <f t="shared" si="65"/>
        <v>108.477</v>
      </c>
      <c r="F279" s="19">
        <f t="shared" si="66"/>
        <v>105.9246</v>
      </c>
    </row>
    <row r="280" spans="1:6" s="20" customFormat="1">
      <c r="A280" s="29" t="s">
        <v>346</v>
      </c>
      <c r="B280" s="24">
        <v>168.39</v>
      </c>
      <c r="C280" s="28">
        <f t="shared" si="63"/>
        <v>154.9188</v>
      </c>
      <c r="D280" s="19">
        <f t="shared" si="64"/>
        <v>148.1832</v>
      </c>
      <c r="E280" s="19">
        <f t="shared" si="65"/>
        <v>143.13149999999999</v>
      </c>
      <c r="F280" s="19">
        <f t="shared" si="66"/>
        <v>139.76369999999997</v>
      </c>
    </row>
    <row r="281" spans="1:6" ht="22.8">
      <c r="A281" s="25" t="s">
        <v>52</v>
      </c>
      <c r="B281" s="26"/>
      <c r="C281" s="15">
        <v>0.08</v>
      </c>
      <c r="D281" s="15">
        <v>0.12</v>
      </c>
      <c r="E281" s="15">
        <v>0.15</v>
      </c>
      <c r="F281" s="16">
        <v>0.17</v>
      </c>
    </row>
    <row r="282" spans="1:6" s="20" customFormat="1">
      <c r="A282" s="29" t="s">
        <v>95</v>
      </c>
      <c r="B282" s="24">
        <v>45</v>
      </c>
      <c r="C282" s="19">
        <f>B282*0.92</f>
        <v>41.4</v>
      </c>
      <c r="D282" s="21">
        <f>B282*0.88</f>
        <v>39.6</v>
      </c>
      <c r="E282" s="19">
        <f>B282*0.85</f>
        <v>38.25</v>
      </c>
      <c r="F282" s="21">
        <f>B282*0.83</f>
        <v>37.35</v>
      </c>
    </row>
    <row r="283" spans="1:6" s="20" customFormat="1">
      <c r="A283" s="29" t="s">
        <v>104</v>
      </c>
      <c r="B283" s="24">
        <v>62</v>
      </c>
      <c r="C283" s="19">
        <f t="shared" ref="C283:C325" si="67">B283*0.92</f>
        <v>57.04</v>
      </c>
      <c r="D283" s="21">
        <f t="shared" ref="D283:D325" si="68">B283*0.88</f>
        <v>54.56</v>
      </c>
      <c r="E283" s="19">
        <f t="shared" ref="E283:E325" si="69">B283*0.85</f>
        <v>52.699999999999996</v>
      </c>
      <c r="F283" s="21">
        <f t="shared" ref="F283:F325" si="70">B283*0.83</f>
        <v>51.46</v>
      </c>
    </row>
    <row r="284" spans="1:6" s="20" customFormat="1">
      <c r="A284" s="29" t="s">
        <v>158</v>
      </c>
      <c r="B284" s="24">
        <v>65</v>
      </c>
      <c r="C284" s="19">
        <f t="shared" si="67"/>
        <v>59.800000000000004</v>
      </c>
      <c r="D284" s="21">
        <f t="shared" si="68"/>
        <v>57.2</v>
      </c>
      <c r="E284" s="19">
        <f t="shared" si="69"/>
        <v>55.25</v>
      </c>
      <c r="F284" s="21">
        <f t="shared" si="70"/>
        <v>53.949999999999996</v>
      </c>
    </row>
    <row r="285" spans="1:6" s="20" customFormat="1">
      <c r="A285" s="29" t="s">
        <v>140</v>
      </c>
      <c r="B285" s="24">
        <v>65</v>
      </c>
      <c r="C285" s="19">
        <f t="shared" si="67"/>
        <v>59.800000000000004</v>
      </c>
      <c r="D285" s="21">
        <f t="shared" si="68"/>
        <v>57.2</v>
      </c>
      <c r="E285" s="19">
        <f t="shared" si="69"/>
        <v>55.25</v>
      </c>
      <c r="F285" s="21">
        <f t="shared" si="70"/>
        <v>53.949999999999996</v>
      </c>
    </row>
    <row r="286" spans="1:6" s="20" customFormat="1">
      <c r="A286" s="29" t="s">
        <v>178</v>
      </c>
      <c r="B286" s="24">
        <v>75</v>
      </c>
      <c r="C286" s="19">
        <f t="shared" si="67"/>
        <v>69</v>
      </c>
      <c r="D286" s="21">
        <f t="shared" si="68"/>
        <v>66</v>
      </c>
      <c r="E286" s="19">
        <f t="shared" si="69"/>
        <v>63.75</v>
      </c>
      <c r="F286" s="21">
        <f t="shared" si="70"/>
        <v>62.25</v>
      </c>
    </row>
    <row r="287" spans="1:6" s="20" customFormat="1">
      <c r="A287" s="29" t="s">
        <v>105</v>
      </c>
      <c r="B287" s="24">
        <v>75</v>
      </c>
      <c r="C287" s="19">
        <f t="shared" ref="C287:C323" si="71">B287*0.92</f>
        <v>69</v>
      </c>
      <c r="D287" s="21">
        <f t="shared" ref="D287:D323" si="72">B287*0.88</f>
        <v>66</v>
      </c>
      <c r="E287" s="19">
        <f t="shared" ref="E287:E323" si="73">B287*0.85</f>
        <v>63.75</v>
      </c>
      <c r="F287" s="21">
        <f t="shared" ref="F287:F323" si="74">B287*0.83</f>
        <v>62.25</v>
      </c>
    </row>
    <row r="288" spans="1:6" s="20" customFormat="1">
      <c r="A288" s="29" t="s">
        <v>141</v>
      </c>
      <c r="B288" s="24">
        <v>85</v>
      </c>
      <c r="C288" s="19">
        <f t="shared" si="71"/>
        <v>78.2</v>
      </c>
      <c r="D288" s="21">
        <f t="shared" si="72"/>
        <v>74.8</v>
      </c>
      <c r="E288" s="19">
        <f t="shared" si="73"/>
        <v>72.25</v>
      </c>
      <c r="F288" s="21">
        <f t="shared" si="74"/>
        <v>70.55</v>
      </c>
    </row>
    <row r="289" spans="1:6" s="20" customFormat="1">
      <c r="A289" s="29" t="s">
        <v>179</v>
      </c>
      <c r="B289" s="24">
        <v>100</v>
      </c>
      <c r="C289" s="19">
        <f t="shared" si="71"/>
        <v>92</v>
      </c>
      <c r="D289" s="21">
        <f t="shared" si="72"/>
        <v>88</v>
      </c>
      <c r="E289" s="19">
        <f t="shared" si="73"/>
        <v>85</v>
      </c>
      <c r="F289" s="21">
        <f t="shared" si="74"/>
        <v>83</v>
      </c>
    </row>
    <row r="290" spans="1:6" s="20" customFormat="1">
      <c r="A290" s="29" t="s">
        <v>211</v>
      </c>
      <c r="B290" s="24">
        <v>100</v>
      </c>
      <c r="C290" s="19">
        <f t="shared" si="71"/>
        <v>92</v>
      </c>
      <c r="D290" s="21">
        <f t="shared" si="72"/>
        <v>88</v>
      </c>
      <c r="E290" s="19">
        <f t="shared" si="73"/>
        <v>85</v>
      </c>
      <c r="F290" s="21">
        <f t="shared" si="74"/>
        <v>83</v>
      </c>
    </row>
    <row r="291" spans="1:6" s="20" customFormat="1">
      <c r="A291" s="29" t="s">
        <v>159</v>
      </c>
      <c r="B291" s="24">
        <v>75</v>
      </c>
      <c r="C291" s="19">
        <f t="shared" si="71"/>
        <v>69</v>
      </c>
      <c r="D291" s="21">
        <f t="shared" si="72"/>
        <v>66</v>
      </c>
      <c r="E291" s="19">
        <f t="shared" si="73"/>
        <v>63.75</v>
      </c>
      <c r="F291" s="21">
        <f t="shared" si="74"/>
        <v>62.25</v>
      </c>
    </row>
    <row r="292" spans="1:6" s="20" customFormat="1">
      <c r="A292" s="29" t="s">
        <v>99</v>
      </c>
      <c r="B292" s="24">
        <v>75</v>
      </c>
      <c r="C292" s="19">
        <f t="shared" si="71"/>
        <v>69</v>
      </c>
      <c r="D292" s="21">
        <f t="shared" si="72"/>
        <v>66</v>
      </c>
      <c r="E292" s="19">
        <f t="shared" si="73"/>
        <v>63.75</v>
      </c>
      <c r="F292" s="21">
        <f t="shared" si="74"/>
        <v>62.25</v>
      </c>
    </row>
    <row r="293" spans="1:6" s="20" customFormat="1">
      <c r="A293" s="29" t="s">
        <v>142</v>
      </c>
      <c r="B293" s="24">
        <v>75</v>
      </c>
      <c r="C293" s="19">
        <f t="shared" si="71"/>
        <v>69</v>
      </c>
      <c r="D293" s="21">
        <f t="shared" si="72"/>
        <v>66</v>
      </c>
      <c r="E293" s="19">
        <f t="shared" si="73"/>
        <v>63.75</v>
      </c>
      <c r="F293" s="21">
        <f t="shared" si="74"/>
        <v>62.25</v>
      </c>
    </row>
    <row r="294" spans="1:6" s="20" customFormat="1">
      <c r="A294" s="29" t="s">
        <v>96</v>
      </c>
      <c r="B294" s="24">
        <v>100</v>
      </c>
      <c r="C294" s="19">
        <f t="shared" si="71"/>
        <v>92</v>
      </c>
      <c r="D294" s="21">
        <f t="shared" si="72"/>
        <v>88</v>
      </c>
      <c r="E294" s="19">
        <f t="shared" si="73"/>
        <v>85</v>
      </c>
      <c r="F294" s="21">
        <f t="shared" si="74"/>
        <v>83</v>
      </c>
    </row>
    <row r="295" spans="1:6" s="20" customFormat="1">
      <c r="A295" s="29" t="s">
        <v>143</v>
      </c>
      <c r="B295" s="24">
        <v>90</v>
      </c>
      <c r="C295" s="19">
        <f t="shared" si="71"/>
        <v>82.8</v>
      </c>
      <c r="D295" s="21">
        <f t="shared" si="72"/>
        <v>79.2</v>
      </c>
      <c r="E295" s="19">
        <f t="shared" si="73"/>
        <v>76.5</v>
      </c>
      <c r="F295" s="21">
        <f t="shared" si="74"/>
        <v>74.7</v>
      </c>
    </row>
    <row r="296" spans="1:6" s="20" customFormat="1">
      <c r="A296" s="29" t="s">
        <v>212</v>
      </c>
      <c r="B296" s="24">
        <v>100</v>
      </c>
      <c r="C296" s="19">
        <f t="shared" si="71"/>
        <v>92</v>
      </c>
      <c r="D296" s="21">
        <f t="shared" si="72"/>
        <v>88</v>
      </c>
      <c r="E296" s="19">
        <f t="shared" si="73"/>
        <v>85</v>
      </c>
      <c r="F296" s="21">
        <f t="shared" si="74"/>
        <v>83</v>
      </c>
    </row>
    <row r="297" spans="1:6" s="20" customFormat="1">
      <c r="A297" s="29" t="s">
        <v>213</v>
      </c>
      <c r="B297" s="24">
        <v>85</v>
      </c>
      <c r="C297" s="19">
        <f t="shared" si="71"/>
        <v>78.2</v>
      </c>
      <c r="D297" s="21">
        <f t="shared" si="72"/>
        <v>74.8</v>
      </c>
      <c r="E297" s="19">
        <f t="shared" si="73"/>
        <v>72.25</v>
      </c>
      <c r="F297" s="21">
        <f t="shared" si="74"/>
        <v>70.55</v>
      </c>
    </row>
    <row r="298" spans="1:6" s="20" customFormat="1">
      <c r="A298" s="29" t="s">
        <v>214</v>
      </c>
      <c r="B298" s="24">
        <v>85</v>
      </c>
      <c r="C298" s="19">
        <f t="shared" si="71"/>
        <v>78.2</v>
      </c>
      <c r="D298" s="21">
        <f t="shared" si="72"/>
        <v>74.8</v>
      </c>
      <c r="E298" s="19">
        <f t="shared" si="73"/>
        <v>72.25</v>
      </c>
      <c r="F298" s="21">
        <f t="shared" si="74"/>
        <v>70.55</v>
      </c>
    </row>
    <row r="299" spans="1:6" s="20" customFormat="1">
      <c r="A299" s="29" t="s">
        <v>120</v>
      </c>
      <c r="B299" s="24">
        <v>100</v>
      </c>
      <c r="C299" s="19">
        <f t="shared" si="71"/>
        <v>92</v>
      </c>
      <c r="D299" s="21">
        <f t="shared" si="72"/>
        <v>88</v>
      </c>
      <c r="E299" s="19">
        <f t="shared" si="73"/>
        <v>85</v>
      </c>
      <c r="F299" s="21">
        <f t="shared" si="74"/>
        <v>83</v>
      </c>
    </row>
    <row r="300" spans="1:6" s="20" customFormat="1">
      <c r="A300" s="29" t="s">
        <v>160</v>
      </c>
      <c r="B300" s="24">
        <v>106</v>
      </c>
      <c r="C300" s="19">
        <f t="shared" si="71"/>
        <v>97.52000000000001</v>
      </c>
      <c r="D300" s="21">
        <f t="shared" si="72"/>
        <v>93.28</v>
      </c>
      <c r="E300" s="19">
        <f t="shared" si="73"/>
        <v>90.1</v>
      </c>
      <c r="F300" s="21">
        <f t="shared" si="74"/>
        <v>87.97999999999999</v>
      </c>
    </row>
    <row r="301" spans="1:6" s="20" customFormat="1">
      <c r="A301" s="29" t="s">
        <v>161</v>
      </c>
      <c r="B301" s="24">
        <v>110</v>
      </c>
      <c r="C301" s="19">
        <f t="shared" si="71"/>
        <v>101.2</v>
      </c>
      <c r="D301" s="21">
        <f t="shared" si="72"/>
        <v>96.8</v>
      </c>
      <c r="E301" s="19">
        <f t="shared" si="73"/>
        <v>93.5</v>
      </c>
      <c r="F301" s="21">
        <f t="shared" si="74"/>
        <v>91.3</v>
      </c>
    </row>
    <row r="302" spans="1:6" s="20" customFormat="1">
      <c r="A302" s="29" t="s">
        <v>106</v>
      </c>
      <c r="B302" s="24">
        <v>65</v>
      </c>
      <c r="C302" s="19">
        <f t="shared" si="71"/>
        <v>59.800000000000004</v>
      </c>
      <c r="D302" s="21">
        <f t="shared" si="72"/>
        <v>57.2</v>
      </c>
      <c r="E302" s="19">
        <f t="shared" si="73"/>
        <v>55.25</v>
      </c>
      <c r="F302" s="21">
        <f t="shared" si="74"/>
        <v>53.949999999999996</v>
      </c>
    </row>
    <row r="303" spans="1:6" s="20" customFormat="1">
      <c r="A303" s="29" t="s">
        <v>97</v>
      </c>
      <c r="B303" s="24">
        <v>75</v>
      </c>
      <c r="C303" s="19">
        <f t="shared" si="71"/>
        <v>69</v>
      </c>
      <c r="D303" s="21">
        <f t="shared" si="72"/>
        <v>66</v>
      </c>
      <c r="E303" s="19">
        <f t="shared" si="73"/>
        <v>63.75</v>
      </c>
      <c r="F303" s="21">
        <f t="shared" si="74"/>
        <v>62.25</v>
      </c>
    </row>
    <row r="304" spans="1:6" s="20" customFormat="1">
      <c r="A304" s="29" t="s">
        <v>215</v>
      </c>
      <c r="B304" s="24">
        <v>75</v>
      </c>
      <c r="C304" s="19">
        <f t="shared" si="71"/>
        <v>69</v>
      </c>
      <c r="D304" s="21">
        <f t="shared" si="72"/>
        <v>66</v>
      </c>
      <c r="E304" s="19">
        <f t="shared" si="73"/>
        <v>63.75</v>
      </c>
      <c r="F304" s="21">
        <f t="shared" si="74"/>
        <v>62.25</v>
      </c>
    </row>
    <row r="305" spans="1:6" s="20" customFormat="1">
      <c r="A305" s="29" t="s">
        <v>216</v>
      </c>
      <c r="B305" s="24">
        <v>80</v>
      </c>
      <c r="C305" s="19">
        <f t="shared" si="71"/>
        <v>73.600000000000009</v>
      </c>
      <c r="D305" s="21">
        <f t="shared" si="72"/>
        <v>70.400000000000006</v>
      </c>
      <c r="E305" s="19">
        <f t="shared" si="73"/>
        <v>68</v>
      </c>
      <c r="F305" s="21">
        <f t="shared" si="74"/>
        <v>66.399999999999991</v>
      </c>
    </row>
    <row r="306" spans="1:6" s="20" customFormat="1">
      <c r="A306" s="29" t="s">
        <v>121</v>
      </c>
      <c r="B306" s="24">
        <v>95</v>
      </c>
      <c r="C306" s="19">
        <f t="shared" si="71"/>
        <v>87.4</v>
      </c>
      <c r="D306" s="21">
        <f t="shared" si="72"/>
        <v>83.6</v>
      </c>
      <c r="E306" s="19">
        <f t="shared" si="73"/>
        <v>80.75</v>
      </c>
      <c r="F306" s="21">
        <f t="shared" si="74"/>
        <v>78.849999999999994</v>
      </c>
    </row>
    <row r="307" spans="1:6" s="20" customFormat="1">
      <c r="A307" s="29" t="s">
        <v>122</v>
      </c>
      <c r="B307" s="24">
        <v>100</v>
      </c>
      <c r="C307" s="19">
        <f t="shared" si="71"/>
        <v>92</v>
      </c>
      <c r="D307" s="21">
        <f t="shared" si="72"/>
        <v>88</v>
      </c>
      <c r="E307" s="19">
        <f t="shared" si="73"/>
        <v>85</v>
      </c>
      <c r="F307" s="21">
        <f t="shared" si="74"/>
        <v>83</v>
      </c>
    </row>
    <row r="308" spans="1:6" s="20" customFormat="1">
      <c r="A308" s="29" t="s">
        <v>217</v>
      </c>
      <c r="B308" s="24">
        <v>106</v>
      </c>
      <c r="C308" s="19">
        <f t="shared" si="71"/>
        <v>97.52000000000001</v>
      </c>
      <c r="D308" s="21">
        <f t="shared" si="72"/>
        <v>93.28</v>
      </c>
      <c r="E308" s="19">
        <f t="shared" si="73"/>
        <v>90.1</v>
      </c>
      <c r="F308" s="21">
        <f t="shared" si="74"/>
        <v>87.97999999999999</v>
      </c>
    </row>
    <row r="309" spans="1:6" s="20" customFormat="1">
      <c r="A309" s="29" t="s">
        <v>218</v>
      </c>
      <c r="B309" s="24">
        <v>85</v>
      </c>
      <c r="C309" s="19">
        <f t="shared" si="71"/>
        <v>78.2</v>
      </c>
      <c r="D309" s="21">
        <f t="shared" si="72"/>
        <v>74.8</v>
      </c>
      <c r="E309" s="19">
        <f t="shared" si="73"/>
        <v>72.25</v>
      </c>
      <c r="F309" s="21">
        <f t="shared" si="74"/>
        <v>70.55</v>
      </c>
    </row>
    <row r="310" spans="1:6" s="20" customFormat="1">
      <c r="A310" s="29" t="s">
        <v>162</v>
      </c>
      <c r="B310" s="24">
        <v>95</v>
      </c>
      <c r="C310" s="19">
        <f t="shared" si="71"/>
        <v>87.4</v>
      </c>
      <c r="D310" s="21">
        <f t="shared" si="72"/>
        <v>83.6</v>
      </c>
      <c r="E310" s="19">
        <f t="shared" si="73"/>
        <v>80.75</v>
      </c>
      <c r="F310" s="21">
        <f t="shared" si="74"/>
        <v>78.849999999999994</v>
      </c>
    </row>
    <row r="311" spans="1:6" s="20" customFormat="1">
      <c r="A311" s="29" t="s">
        <v>163</v>
      </c>
      <c r="B311" s="24">
        <v>60</v>
      </c>
      <c r="C311" s="19">
        <f t="shared" si="71"/>
        <v>55.2</v>
      </c>
      <c r="D311" s="21">
        <f t="shared" si="72"/>
        <v>52.8</v>
      </c>
      <c r="E311" s="19">
        <f t="shared" si="73"/>
        <v>51</v>
      </c>
      <c r="F311" s="21">
        <f t="shared" si="74"/>
        <v>49.8</v>
      </c>
    </row>
    <row r="312" spans="1:6" s="20" customFormat="1">
      <c r="A312" s="29" t="s">
        <v>83</v>
      </c>
      <c r="B312" s="24">
        <v>100</v>
      </c>
      <c r="C312" s="19">
        <f t="shared" si="71"/>
        <v>92</v>
      </c>
      <c r="D312" s="21">
        <f t="shared" si="72"/>
        <v>88</v>
      </c>
      <c r="E312" s="19">
        <f t="shared" si="73"/>
        <v>85</v>
      </c>
      <c r="F312" s="21">
        <f t="shared" si="74"/>
        <v>83</v>
      </c>
    </row>
    <row r="313" spans="1:6" s="20" customFormat="1">
      <c r="A313" s="29" t="s">
        <v>107</v>
      </c>
      <c r="B313" s="24">
        <v>85</v>
      </c>
      <c r="C313" s="19">
        <f t="shared" si="71"/>
        <v>78.2</v>
      </c>
      <c r="D313" s="21">
        <f t="shared" si="72"/>
        <v>74.8</v>
      </c>
      <c r="E313" s="19">
        <f t="shared" si="73"/>
        <v>72.25</v>
      </c>
      <c r="F313" s="21">
        <f t="shared" si="74"/>
        <v>70.55</v>
      </c>
    </row>
    <row r="314" spans="1:6" s="20" customFormat="1">
      <c r="A314" s="29" t="s">
        <v>219</v>
      </c>
      <c r="B314" s="24">
        <v>100</v>
      </c>
      <c r="C314" s="19">
        <f t="shared" si="71"/>
        <v>92</v>
      </c>
      <c r="D314" s="21">
        <f t="shared" si="72"/>
        <v>88</v>
      </c>
      <c r="E314" s="19">
        <f t="shared" si="73"/>
        <v>85</v>
      </c>
      <c r="F314" s="21">
        <f t="shared" si="74"/>
        <v>83</v>
      </c>
    </row>
    <row r="315" spans="1:6" s="20" customFormat="1">
      <c r="A315" s="29" t="s">
        <v>144</v>
      </c>
      <c r="B315" s="24">
        <v>106</v>
      </c>
      <c r="C315" s="19">
        <f t="shared" si="71"/>
        <v>97.52000000000001</v>
      </c>
      <c r="D315" s="21">
        <f t="shared" si="72"/>
        <v>93.28</v>
      </c>
      <c r="E315" s="19">
        <f t="shared" si="73"/>
        <v>90.1</v>
      </c>
      <c r="F315" s="21">
        <f t="shared" si="74"/>
        <v>87.97999999999999</v>
      </c>
    </row>
    <row r="316" spans="1:6" s="20" customFormat="1">
      <c r="A316" s="29" t="s">
        <v>220</v>
      </c>
      <c r="B316" s="24">
        <v>105</v>
      </c>
      <c r="C316" s="19">
        <f t="shared" si="71"/>
        <v>96.600000000000009</v>
      </c>
      <c r="D316" s="21">
        <f t="shared" si="72"/>
        <v>92.4</v>
      </c>
      <c r="E316" s="19">
        <f t="shared" si="73"/>
        <v>89.25</v>
      </c>
      <c r="F316" s="21">
        <f t="shared" si="74"/>
        <v>87.149999999999991</v>
      </c>
    </row>
    <row r="317" spans="1:6" s="20" customFormat="1">
      <c r="A317" s="29" t="s">
        <v>108</v>
      </c>
      <c r="B317" s="24">
        <v>85</v>
      </c>
      <c r="C317" s="19">
        <f t="shared" si="71"/>
        <v>78.2</v>
      </c>
      <c r="D317" s="21">
        <f t="shared" si="72"/>
        <v>74.8</v>
      </c>
      <c r="E317" s="19">
        <f t="shared" si="73"/>
        <v>72.25</v>
      </c>
      <c r="F317" s="21">
        <f t="shared" si="74"/>
        <v>70.55</v>
      </c>
    </row>
    <row r="318" spans="1:6" s="20" customFormat="1">
      <c r="A318" s="29" t="s">
        <v>221</v>
      </c>
      <c r="B318" s="24">
        <v>90</v>
      </c>
      <c r="C318" s="19">
        <f t="shared" si="71"/>
        <v>82.8</v>
      </c>
      <c r="D318" s="21">
        <f t="shared" si="72"/>
        <v>79.2</v>
      </c>
      <c r="E318" s="19">
        <f t="shared" si="73"/>
        <v>76.5</v>
      </c>
      <c r="F318" s="21">
        <f t="shared" si="74"/>
        <v>74.7</v>
      </c>
    </row>
    <row r="319" spans="1:6" s="20" customFormat="1">
      <c r="A319" s="29" t="s">
        <v>222</v>
      </c>
      <c r="B319" s="24">
        <v>105</v>
      </c>
      <c r="C319" s="19">
        <f t="shared" si="71"/>
        <v>96.600000000000009</v>
      </c>
      <c r="D319" s="21">
        <f t="shared" si="72"/>
        <v>92.4</v>
      </c>
      <c r="E319" s="19">
        <f t="shared" si="73"/>
        <v>89.25</v>
      </c>
      <c r="F319" s="21">
        <f t="shared" si="74"/>
        <v>87.149999999999991</v>
      </c>
    </row>
    <row r="320" spans="1:6" s="20" customFormat="1">
      <c r="A320" s="29" t="s">
        <v>164</v>
      </c>
      <c r="B320" s="24">
        <v>65</v>
      </c>
      <c r="C320" s="19">
        <f t="shared" si="71"/>
        <v>59.800000000000004</v>
      </c>
      <c r="D320" s="21">
        <f t="shared" si="72"/>
        <v>57.2</v>
      </c>
      <c r="E320" s="19">
        <f t="shared" si="73"/>
        <v>55.25</v>
      </c>
      <c r="F320" s="21">
        <f t="shared" si="74"/>
        <v>53.949999999999996</v>
      </c>
    </row>
    <row r="321" spans="1:6" s="20" customFormat="1">
      <c r="A321" s="29" t="s">
        <v>123</v>
      </c>
      <c r="B321" s="24">
        <v>80</v>
      </c>
      <c r="C321" s="19">
        <f t="shared" si="71"/>
        <v>73.600000000000009</v>
      </c>
      <c r="D321" s="21">
        <f t="shared" si="72"/>
        <v>70.400000000000006</v>
      </c>
      <c r="E321" s="19">
        <f t="shared" si="73"/>
        <v>68</v>
      </c>
      <c r="F321" s="21">
        <f t="shared" si="74"/>
        <v>66.399999999999991</v>
      </c>
    </row>
    <row r="322" spans="1:6" s="20" customFormat="1">
      <c r="A322" s="29" t="s">
        <v>90</v>
      </c>
      <c r="B322" s="24">
        <v>65</v>
      </c>
      <c r="C322" s="19">
        <f t="shared" si="71"/>
        <v>59.800000000000004</v>
      </c>
      <c r="D322" s="21">
        <f t="shared" si="72"/>
        <v>57.2</v>
      </c>
      <c r="E322" s="19">
        <f t="shared" si="73"/>
        <v>55.25</v>
      </c>
      <c r="F322" s="21">
        <f t="shared" si="74"/>
        <v>53.949999999999996</v>
      </c>
    </row>
    <row r="323" spans="1:6" s="20" customFormat="1">
      <c r="A323" s="29" t="s">
        <v>124</v>
      </c>
      <c r="B323" s="24">
        <v>80</v>
      </c>
      <c r="C323" s="19">
        <f t="shared" si="71"/>
        <v>73.600000000000009</v>
      </c>
      <c r="D323" s="21">
        <f t="shared" si="72"/>
        <v>70.400000000000006</v>
      </c>
      <c r="E323" s="19">
        <f t="shared" si="73"/>
        <v>68</v>
      </c>
      <c r="F323" s="21">
        <f t="shared" si="74"/>
        <v>66.399999999999991</v>
      </c>
    </row>
    <row r="324" spans="1:6" s="20" customFormat="1">
      <c r="A324" s="29" t="s">
        <v>125</v>
      </c>
      <c r="B324" s="24">
        <v>75</v>
      </c>
      <c r="C324" s="19">
        <f t="shared" si="67"/>
        <v>69</v>
      </c>
      <c r="D324" s="21">
        <f t="shared" si="68"/>
        <v>66</v>
      </c>
      <c r="E324" s="19">
        <f t="shared" si="69"/>
        <v>63.75</v>
      </c>
      <c r="F324" s="21">
        <f t="shared" si="70"/>
        <v>62.25</v>
      </c>
    </row>
    <row r="325" spans="1:6" s="20" customFormat="1">
      <c r="A325" s="29" t="s">
        <v>109</v>
      </c>
      <c r="B325" s="24">
        <v>85</v>
      </c>
      <c r="C325" s="19">
        <f t="shared" si="67"/>
        <v>78.2</v>
      </c>
      <c r="D325" s="21">
        <f t="shared" si="68"/>
        <v>74.8</v>
      </c>
      <c r="E325" s="19">
        <f t="shared" si="69"/>
        <v>72.25</v>
      </c>
      <c r="F325" s="21">
        <f t="shared" si="70"/>
        <v>70.55</v>
      </c>
    </row>
    <row r="326" spans="1:6" s="20" customFormat="1">
      <c r="A326" s="29" t="s">
        <v>110</v>
      </c>
      <c r="B326" s="24">
        <v>100</v>
      </c>
      <c r="C326" s="19">
        <f t="shared" ref="C326" si="75">B326*0.92</f>
        <v>92</v>
      </c>
      <c r="D326" s="21">
        <f t="shared" ref="D326" si="76">B326*0.88</f>
        <v>88</v>
      </c>
      <c r="E326" s="19">
        <f t="shared" ref="E326" si="77">B326*0.85</f>
        <v>85</v>
      </c>
      <c r="F326" s="21">
        <f t="shared" ref="F326" si="78">B326*0.83</f>
        <v>83</v>
      </c>
    </row>
    <row r="327" spans="1:6" s="20" customFormat="1">
      <c r="A327" s="29" t="s">
        <v>98</v>
      </c>
      <c r="B327" s="24">
        <v>100</v>
      </c>
      <c r="C327" s="19">
        <f t="shared" ref="C327:C328" si="79">B327*0.92</f>
        <v>92</v>
      </c>
      <c r="D327" s="21">
        <f t="shared" ref="D327:D328" si="80">B327*0.88</f>
        <v>88</v>
      </c>
      <c r="E327" s="19">
        <f t="shared" ref="E327:E328" si="81">B327*0.85</f>
        <v>85</v>
      </c>
      <c r="F327" s="21">
        <f t="shared" ref="F327:F328" si="82">B327*0.83</f>
        <v>83</v>
      </c>
    </row>
    <row r="328" spans="1:6" s="20" customFormat="1">
      <c r="A328" s="29" t="s">
        <v>145</v>
      </c>
      <c r="B328" s="24">
        <v>100</v>
      </c>
      <c r="C328" s="19">
        <f t="shared" si="79"/>
        <v>92</v>
      </c>
      <c r="D328" s="21">
        <f t="shared" si="80"/>
        <v>88</v>
      </c>
      <c r="E328" s="19">
        <f t="shared" si="81"/>
        <v>85</v>
      </c>
      <c r="F328" s="21">
        <f t="shared" si="82"/>
        <v>83</v>
      </c>
    </row>
    <row r="329" spans="1:6" s="20" customFormat="1">
      <c r="A329" s="29" t="s">
        <v>146</v>
      </c>
      <c r="B329" s="24">
        <v>105</v>
      </c>
      <c r="C329" s="19">
        <f t="shared" ref="C329:C333" si="83">B329*0.92</f>
        <v>96.600000000000009</v>
      </c>
      <c r="D329" s="21">
        <f t="shared" ref="D329:D333" si="84">B329*0.88</f>
        <v>92.4</v>
      </c>
      <c r="E329" s="19">
        <f t="shared" ref="E329:E333" si="85">B329*0.85</f>
        <v>89.25</v>
      </c>
      <c r="F329" s="21">
        <f t="shared" ref="F329:F333" si="86">B329*0.83</f>
        <v>87.149999999999991</v>
      </c>
    </row>
    <row r="330" spans="1:6" s="20" customFormat="1">
      <c r="A330" s="29" t="s">
        <v>126</v>
      </c>
      <c r="B330" s="24">
        <v>85</v>
      </c>
      <c r="C330" s="19">
        <f t="shared" si="83"/>
        <v>78.2</v>
      </c>
      <c r="D330" s="21">
        <f t="shared" si="84"/>
        <v>74.8</v>
      </c>
      <c r="E330" s="19">
        <f t="shared" si="85"/>
        <v>72.25</v>
      </c>
      <c r="F330" s="21">
        <f t="shared" si="86"/>
        <v>70.55</v>
      </c>
    </row>
    <row r="331" spans="1:6" s="20" customFormat="1">
      <c r="A331" s="29" t="s">
        <v>165</v>
      </c>
      <c r="B331" s="24">
        <v>95</v>
      </c>
      <c r="C331" s="19">
        <f t="shared" si="83"/>
        <v>87.4</v>
      </c>
      <c r="D331" s="21">
        <f t="shared" si="84"/>
        <v>83.6</v>
      </c>
      <c r="E331" s="19">
        <f t="shared" si="85"/>
        <v>80.75</v>
      </c>
      <c r="F331" s="21">
        <f t="shared" si="86"/>
        <v>78.849999999999994</v>
      </c>
    </row>
    <row r="332" spans="1:6" s="20" customFormat="1">
      <c r="A332" s="29" t="s">
        <v>223</v>
      </c>
      <c r="B332" s="24">
        <v>85</v>
      </c>
      <c r="C332" s="19">
        <f t="shared" si="83"/>
        <v>78.2</v>
      </c>
      <c r="D332" s="21">
        <f t="shared" si="84"/>
        <v>74.8</v>
      </c>
      <c r="E332" s="19">
        <f t="shared" si="85"/>
        <v>72.25</v>
      </c>
      <c r="F332" s="21">
        <f t="shared" si="86"/>
        <v>70.55</v>
      </c>
    </row>
    <row r="333" spans="1:6" s="20" customFormat="1">
      <c r="A333" s="29" t="s">
        <v>224</v>
      </c>
      <c r="B333" s="24">
        <v>100</v>
      </c>
      <c r="C333" s="19">
        <f t="shared" si="83"/>
        <v>92</v>
      </c>
      <c r="D333" s="21">
        <f t="shared" si="84"/>
        <v>88</v>
      </c>
      <c r="E333" s="19">
        <f t="shared" si="85"/>
        <v>85</v>
      </c>
      <c r="F333" s="21">
        <f t="shared" si="86"/>
        <v>83</v>
      </c>
    </row>
    <row r="334" spans="1:6" s="20" customFormat="1">
      <c r="A334" s="29" t="s">
        <v>111</v>
      </c>
      <c r="B334" s="24">
        <v>106</v>
      </c>
      <c r="C334" s="19">
        <f t="shared" ref="C334:C336" si="87">B334*0.92</f>
        <v>97.52000000000001</v>
      </c>
      <c r="D334" s="21">
        <f t="shared" ref="D334:D336" si="88">B334*0.88</f>
        <v>93.28</v>
      </c>
      <c r="E334" s="19">
        <f t="shared" ref="E334:E336" si="89">B334*0.85</f>
        <v>90.1</v>
      </c>
      <c r="F334" s="21">
        <f t="shared" ref="F334:F336" si="90">B334*0.83</f>
        <v>87.97999999999999</v>
      </c>
    </row>
    <row r="335" spans="1:6" s="20" customFormat="1">
      <c r="A335" s="29" t="s">
        <v>127</v>
      </c>
      <c r="B335" s="24">
        <v>80</v>
      </c>
      <c r="C335" s="19">
        <f t="shared" si="87"/>
        <v>73.600000000000009</v>
      </c>
      <c r="D335" s="21">
        <f t="shared" si="88"/>
        <v>70.400000000000006</v>
      </c>
      <c r="E335" s="19">
        <f t="shared" si="89"/>
        <v>68</v>
      </c>
      <c r="F335" s="21">
        <f t="shared" si="90"/>
        <v>66.399999999999991</v>
      </c>
    </row>
    <row r="336" spans="1:6" s="20" customFormat="1">
      <c r="A336" s="29" t="s">
        <v>147</v>
      </c>
      <c r="B336" s="24">
        <v>85</v>
      </c>
      <c r="C336" s="19">
        <f t="shared" si="87"/>
        <v>78.2</v>
      </c>
      <c r="D336" s="21">
        <f t="shared" si="88"/>
        <v>74.8</v>
      </c>
      <c r="E336" s="19">
        <f t="shared" si="89"/>
        <v>72.25</v>
      </c>
      <c r="F336" s="21">
        <f t="shared" si="90"/>
        <v>70.55</v>
      </c>
    </row>
    <row r="337" spans="1:6" s="20" customFormat="1">
      <c r="A337" s="29" t="s">
        <v>112</v>
      </c>
      <c r="B337" s="24">
        <v>100</v>
      </c>
      <c r="C337" s="19">
        <f t="shared" ref="C337:C338" si="91">B337*0.92</f>
        <v>92</v>
      </c>
      <c r="D337" s="21">
        <f t="shared" ref="D337:D338" si="92">B337*0.88</f>
        <v>88</v>
      </c>
      <c r="E337" s="19">
        <f t="shared" ref="E337:E338" si="93">B337*0.85</f>
        <v>85</v>
      </c>
      <c r="F337" s="21">
        <f t="shared" ref="F337:F338" si="94">B337*0.83</f>
        <v>83</v>
      </c>
    </row>
    <row r="338" spans="1:6" s="20" customFormat="1">
      <c r="A338" s="29" t="s">
        <v>180</v>
      </c>
      <c r="B338" s="24">
        <v>85</v>
      </c>
      <c r="C338" s="19">
        <f t="shared" si="91"/>
        <v>78.2</v>
      </c>
      <c r="D338" s="21">
        <f t="shared" si="92"/>
        <v>74.8</v>
      </c>
      <c r="E338" s="19">
        <f t="shared" si="93"/>
        <v>72.25</v>
      </c>
      <c r="F338" s="21">
        <f t="shared" si="94"/>
        <v>70.55</v>
      </c>
    </row>
    <row r="339" spans="1:6" s="20" customFormat="1">
      <c r="A339" s="29" t="s">
        <v>100</v>
      </c>
      <c r="B339" s="24">
        <v>95</v>
      </c>
      <c r="C339" s="19">
        <f t="shared" ref="C339" si="95">B339*0.92</f>
        <v>87.4</v>
      </c>
      <c r="D339" s="21">
        <f t="shared" ref="D339" si="96">B339*0.88</f>
        <v>83.6</v>
      </c>
      <c r="E339" s="19">
        <f t="shared" ref="E339" si="97">B339*0.85</f>
        <v>80.75</v>
      </c>
      <c r="F339" s="21">
        <f t="shared" ref="F339" si="98">B339*0.83</f>
        <v>78.849999999999994</v>
      </c>
    </row>
    <row r="340" spans="1:6" s="20" customFormat="1">
      <c r="A340" s="29" t="s">
        <v>92</v>
      </c>
      <c r="B340" s="24">
        <v>74.92</v>
      </c>
      <c r="C340" s="19">
        <f t="shared" ref="C340:C351" si="99">B340*0.92</f>
        <v>68.926400000000001</v>
      </c>
      <c r="D340" s="21">
        <f t="shared" ref="D340:D351" si="100">B340*0.88</f>
        <v>65.929600000000008</v>
      </c>
      <c r="E340" s="19">
        <f t="shared" ref="E340:E351" si="101">B340*0.85</f>
        <v>63.682000000000002</v>
      </c>
      <c r="F340" s="21">
        <f t="shared" ref="F340:F351" si="102">B340*0.83</f>
        <v>62.183599999999998</v>
      </c>
    </row>
    <row r="341" spans="1:6" s="20" customFormat="1">
      <c r="A341" s="29" t="s">
        <v>82</v>
      </c>
      <c r="B341" s="24">
        <v>75</v>
      </c>
      <c r="C341" s="19">
        <f t="shared" si="99"/>
        <v>69</v>
      </c>
      <c r="D341" s="21">
        <f t="shared" si="100"/>
        <v>66</v>
      </c>
      <c r="E341" s="19">
        <f t="shared" si="101"/>
        <v>63.75</v>
      </c>
      <c r="F341" s="21">
        <f t="shared" si="102"/>
        <v>62.25</v>
      </c>
    </row>
    <row r="342" spans="1:6" s="20" customFormat="1">
      <c r="A342" s="29" t="s">
        <v>148</v>
      </c>
      <c r="B342" s="24">
        <v>85</v>
      </c>
      <c r="C342" s="19">
        <f t="shared" si="99"/>
        <v>78.2</v>
      </c>
      <c r="D342" s="21">
        <f t="shared" si="100"/>
        <v>74.8</v>
      </c>
      <c r="E342" s="19">
        <f t="shared" si="101"/>
        <v>72.25</v>
      </c>
      <c r="F342" s="21">
        <f t="shared" si="102"/>
        <v>70.55</v>
      </c>
    </row>
    <row r="343" spans="1:6" s="20" customFormat="1">
      <c r="A343" s="29" t="s">
        <v>225</v>
      </c>
      <c r="B343" s="24">
        <v>100</v>
      </c>
      <c r="C343" s="19">
        <f t="shared" si="99"/>
        <v>92</v>
      </c>
      <c r="D343" s="21">
        <f t="shared" si="100"/>
        <v>88</v>
      </c>
      <c r="E343" s="19">
        <f t="shared" si="101"/>
        <v>85</v>
      </c>
      <c r="F343" s="21">
        <f t="shared" si="102"/>
        <v>83</v>
      </c>
    </row>
    <row r="344" spans="1:6" s="20" customFormat="1">
      <c r="A344" s="29" t="s">
        <v>166</v>
      </c>
      <c r="B344" s="24">
        <v>100</v>
      </c>
      <c r="C344" s="19">
        <f t="shared" ref="C344:C348" si="103">B344*0.92</f>
        <v>92</v>
      </c>
      <c r="D344" s="21">
        <f t="shared" ref="D344:D348" si="104">B344*0.88</f>
        <v>88</v>
      </c>
      <c r="E344" s="19">
        <f t="shared" ref="E344:E348" si="105">B344*0.85</f>
        <v>85</v>
      </c>
      <c r="F344" s="21">
        <f t="shared" ref="F344:F348" si="106">B344*0.83</f>
        <v>83</v>
      </c>
    </row>
    <row r="345" spans="1:6" s="20" customFormat="1">
      <c r="A345" s="29" t="s">
        <v>93</v>
      </c>
      <c r="B345" s="24">
        <v>75</v>
      </c>
      <c r="C345" s="19">
        <f t="shared" si="103"/>
        <v>69</v>
      </c>
      <c r="D345" s="21">
        <f t="shared" si="104"/>
        <v>66</v>
      </c>
      <c r="E345" s="19">
        <f t="shared" si="105"/>
        <v>63.75</v>
      </c>
      <c r="F345" s="21">
        <f t="shared" si="106"/>
        <v>62.25</v>
      </c>
    </row>
    <row r="346" spans="1:6" s="20" customFormat="1">
      <c r="A346" s="29" t="s">
        <v>226</v>
      </c>
      <c r="B346" s="24">
        <v>78.06</v>
      </c>
      <c r="C346" s="19">
        <f t="shared" si="103"/>
        <v>71.815200000000004</v>
      </c>
      <c r="D346" s="21">
        <f t="shared" si="104"/>
        <v>68.692800000000005</v>
      </c>
      <c r="E346" s="19">
        <f t="shared" si="105"/>
        <v>66.350999999999999</v>
      </c>
      <c r="F346" s="21">
        <f t="shared" si="106"/>
        <v>64.7898</v>
      </c>
    </row>
    <row r="347" spans="1:6" s="20" customFormat="1">
      <c r="A347" s="29" t="s">
        <v>227</v>
      </c>
      <c r="B347" s="24">
        <v>85</v>
      </c>
      <c r="C347" s="19">
        <f t="shared" si="103"/>
        <v>78.2</v>
      </c>
      <c r="D347" s="21">
        <f t="shared" si="104"/>
        <v>74.8</v>
      </c>
      <c r="E347" s="19">
        <f t="shared" si="105"/>
        <v>72.25</v>
      </c>
      <c r="F347" s="21">
        <f t="shared" si="106"/>
        <v>70.55</v>
      </c>
    </row>
    <row r="348" spans="1:6" s="20" customFormat="1">
      <c r="A348" s="29" t="s">
        <v>228</v>
      </c>
      <c r="B348" s="24">
        <v>90</v>
      </c>
      <c r="C348" s="19">
        <f t="shared" si="103"/>
        <v>82.8</v>
      </c>
      <c r="D348" s="21">
        <f t="shared" si="104"/>
        <v>79.2</v>
      </c>
      <c r="E348" s="19">
        <f t="shared" si="105"/>
        <v>76.5</v>
      </c>
      <c r="F348" s="21">
        <f t="shared" si="106"/>
        <v>74.7</v>
      </c>
    </row>
    <row r="349" spans="1:6" s="20" customFormat="1">
      <c r="A349" s="29" t="s">
        <v>229</v>
      </c>
      <c r="B349" s="24">
        <v>95</v>
      </c>
      <c r="C349" s="19">
        <f t="shared" si="99"/>
        <v>87.4</v>
      </c>
      <c r="D349" s="21">
        <f t="shared" si="100"/>
        <v>83.6</v>
      </c>
      <c r="E349" s="19">
        <f t="shared" si="101"/>
        <v>80.75</v>
      </c>
      <c r="F349" s="21">
        <f t="shared" si="102"/>
        <v>78.849999999999994</v>
      </c>
    </row>
    <row r="350" spans="1:6" s="20" customFormat="1">
      <c r="A350" s="29" t="s">
        <v>181</v>
      </c>
      <c r="B350" s="24">
        <v>75</v>
      </c>
      <c r="C350" s="19">
        <f t="shared" si="99"/>
        <v>69</v>
      </c>
      <c r="D350" s="21">
        <f t="shared" si="100"/>
        <v>66</v>
      </c>
      <c r="E350" s="19">
        <f t="shared" si="101"/>
        <v>63.75</v>
      </c>
      <c r="F350" s="21">
        <f t="shared" si="102"/>
        <v>62.25</v>
      </c>
    </row>
    <row r="351" spans="1:6" s="20" customFormat="1">
      <c r="A351" s="29" t="s">
        <v>230</v>
      </c>
      <c r="B351" s="24">
        <v>85</v>
      </c>
      <c r="C351" s="19">
        <f t="shared" si="99"/>
        <v>78.2</v>
      </c>
      <c r="D351" s="21">
        <f t="shared" si="100"/>
        <v>74.8</v>
      </c>
      <c r="E351" s="19">
        <f t="shared" si="101"/>
        <v>72.25</v>
      </c>
      <c r="F351" s="21">
        <f t="shared" si="102"/>
        <v>70.55</v>
      </c>
    </row>
    <row r="352" spans="1:6" s="20" customFormat="1">
      <c r="A352" s="29" t="s">
        <v>182</v>
      </c>
      <c r="B352" s="24">
        <v>85</v>
      </c>
      <c r="C352" s="19">
        <f t="shared" ref="C352" si="107">B352*0.92</f>
        <v>78.2</v>
      </c>
      <c r="D352" s="21">
        <f t="shared" ref="D352" si="108">B352*0.88</f>
        <v>74.8</v>
      </c>
      <c r="E352" s="19">
        <f t="shared" ref="E352" si="109">B352*0.85</f>
        <v>72.25</v>
      </c>
      <c r="F352" s="21">
        <f t="shared" ref="F352" si="110">B352*0.83</f>
        <v>70.55</v>
      </c>
    </row>
    <row r="353" spans="1:6" s="20" customFormat="1">
      <c r="A353" s="29" t="s">
        <v>183</v>
      </c>
      <c r="B353" s="24">
        <v>85</v>
      </c>
      <c r="C353" s="19">
        <f t="shared" ref="C353:C413" si="111">B353*0.92</f>
        <v>78.2</v>
      </c>
      <c r="D353" s="21">
        <f t="shared" ref="D353:D413" si="112">B353*0.88</f>
        <v>74.8</v>
      </c>
      <c r="E353" s="19">
        <f t="shared" ref="E353:E413" si="113">B353*0.85</f>
        <v>72.25</v>
      </c>
      <c r="F353" s="21">
        <f t="shared" ref="F353:F413" si="114">B353*0.83</f>
        <v>70.55</v>
      </c>
    </row>
    <row r="354" spans="1:6" s="20" customFormat="1">
      <c r="A354" s="29" t="s">
        <v>101</v>
      </c>
      <c r="B354" s="24">
        <v>65</v>
      </c>
      <c r="C354" s="19">
        <f t="shared" si="111"/>
        <v>59.800000000000004</v>
      </c>
      <c r="D354" s="21">
        <f t="shared" si="112"/>
        <v>57.2</v>
      </c>
      <c r="E354" s="19">
        <f t="shared" si="113"/>
        <v>55.25</v>
      </c>
      <c r="F354" s="21">
        <f t="shared" si="114"/>
        <v>53.949999999999996</v>
      </c>
    </row>
    <row r="355" spans="1:6" s="20" customFormat="1">
      <c r="A355" s="29" t="s">
        <v>151</v>
      </c>
      <c r="B355" s="24">
        <v>100</v>
      </c>
      <c r="C355" s="19">
        <f t="shared" si="111"/>
        <v>92</v>
      </c>
      <c r="D355" s="21">
        <f t="shared" si="112"/>
        <v>88</v>
      </c>
      <c r="E355" s="19">
        <f t="shared" si="113"/>
        <v>85</v>
      </c>
      <c r="F355" s="21">
        <f t="shared" si="114"/>
        <v>83</v>
      </c>
    </row>
    <row r="356" spans="1:6" s="20" customFormat="1">
      <c r="A356" s="29" t="s">
        <v>231</v>
      </c>
      <c r="B356" s="24">
        <v>100</v>
      </c>
      <c r="C356" s="19">
        <f t="shared" si="111"/>
        <v>92</v>
      </c>
      <c r="D356" s="21">
        <f t="shared" si="112"/>
        <v>88</v>
      </c>
      <c r="E356" s="19">
        <f t="shared" si="113"/>
        <v>85</v>
      </c>
      <c r="F356" s="21">
        <f t="shared" si="114"/>
        <v>83</v>
      </c>
    </row>
    <row r="357" spans="1:6" s="20" customFormat="1">
      <c r="A357" s="29" t="s">
        <v>152</v>
      </c>
      <c r="B357" s="24">
        <v>110</v>
      </c>
      <c r="C357" s="19">
        <f t="shared" ref="C357:C374" si="115">B357*0.92</f>
        <v>101.2</v>
      </c>
      <c r="D357" s="21">
        <f t="shared" ref="D357:D374" si="116">B357*0.88</f>
        <v>96.8</v>
      </c>
      <c r="E357" s="19">
        <f t="shared" ref="E357:E374" si="117">B357*0.85</f>
        <v>93.5</v>
      </c>
      <c r="F357" s="21">
        <f t="shared" ref="F357:F374" si="118">B357*0.83</f>
        <v>91.3</v>
      </c>
    </row>
    <row r="358" spans="1:6" s="20" customFormat="1">
      <c r="A358" s="29" t="s">
        <v>184</v>
      </c>
      <c r="B358" s="24">
        <v>180</v>
      </c>
      <c r="C358" s="19">
        <f t="shared" si="115"/>
        <v>165.6</v>
      </c>
      <c r="D358" s="21">
        <f t="shared" si="116"/>
        <v>158.4</v>
      </c>
      <c r="E358" s="19">
        <f t="shared" si="117"/>
        <v>153</v>
      </c>
      <c r="F358" s="21">
        <f t="shared" si="118"/>
        <v>149.4</v>
      </c>
    </row>
    <row r="359" spans="1:6" s="20" customFormat="1">
      <c r="A359" s="29" t="s">
        <v>232</v>
      </c>
      <c r="B359" s="24">
        <v>100</v>
      </c>
      <c r="C359" s="19">
        <f t="shared" si="115"/>
        <v>92</v>
      </c>
      <c r="D359" s="21">
        <f t="shared" si="116"/>
        <v>88</v>
      </c>
      <c r="E359" s="19">
        <f t="shared" si="117"/>
        <v>85</v>
      </c>
      <c r="F359" s="21">
        <f t="shared" si="118"/>
        <v>83</v>
      </c>
    </row>
    <row r="360" spans="1:6" s="20" customFormat="1">
      <c r="A360" s="29" t="s">
        <v>185</v>
      </c>
      <c r="B360" s="24">
        <v>190</v>
      </c>
      <c r="C360" s="19">
        <f t="shared" si="115"/>
        <v>174.8</v>
      </c>
      <c r="D360" s="21">
        <f t="shared" si="116"/>
        <v>167.2</v>
      </c>
      <c r="E360" s="19">
        <f t="shared" si="117"/>
        <v>161.5</v>
      </c>
      <c r="F360" s="21">
        <f t="shared" si="118"/>
        <v>157.69999999999999</v>
      </c>
    </row>
    <row r="361" spans="1:6" s="20" customFormat="1">
      <c r="A361" s="29" t="s">
        <v>233</v>
      </c>
      <c r="B361" s="24">
        <v>95</v>
      </c>
      <c r="C361" s="19">
        <f t="shared" si="115"/>
        <v>87.4</v>
      </c>
      <c r="D361" s="21">
        <f t="shared" si="116"/>
        <v>83.6</v>
      </c>
      <c r="E361" s="19">
        <f t="shared" si="117"/>
        <v>80.75</v>
      </c>
      <c r="F361" s="21">
        <f t="shared" si="118"/>
        <v>78.849999999999994</v>
      </c>
    </row>
    <row r="362" spans="1:6" s="20" customFormat="1">
      <c r="A362" s="29" t="s">
        <v>234</v>
      </c>
      <c r="B362" s="24">
        <v>100</v>
      </c>
      <c r="C362" s="19">
        <f t="shared" si="115"/>
        <v>92</v>
      </c>
      <c r="D362" s="21">
        <f t="shared" si="116"/>
        <v>88</v>
      </c>
      <c r="E362" s="19">
        <f t="shared" si="117"/>
        <v>85</v>
      </c>
      <c r="F362" s="21">
        <f t="shared" si="118"/>
        <v>83</v>
      </c>
    </row>
    <row r="363" spans="1:6" s="20" customFormat="1">
      <c r="A363" s="29" t="s">
        <v>186</v>
      </c>
      <c r="B363" s="24">
        <v>110</v>
      </c>
      <c r="C363" s="19">
        <f t="shared" si="115"/>
        <v>101.2</v>
      </c>
      <c r="D363" s="21">
        <f t="shared" si="116"/>
        <v>96.8</v>
      </c>
      <c r="E363" s="19">
        <f t="shared" si="117"/>
        <v>93.5</v>
      </c>
      <c r="F363" s="21">
        <f t="shared" si="118"/>
        <v>91.3</v>
      </c>
    </row>
    <row r="364" spans="1:6" s="20" customFormat="1">
      <c r="A364" s="29" t="s">
        <v>235</v>
      </c>
      <c r="B364" s="24">
        <v>190</v>
      </c>
      <c r="C364" s="19">
        <f t="shared" si="115"/>
        <v>174.8</v>
      </c>
      <c r="D364" s="21">
        <f t="shared" si="116"/>
        <v>167.2</v>
      </c>
      <c r="E364" s="19">
        <f t="shared" si="117"/>
        <v>161.5</v>
      </c>
      <c r="F364" s="21">
        <f t="shared" si="118"/>
        <v>157.69999999999999</v>
      </c>
    </row>
    <row r="365" spans="1:6" s="20" customFormat="1">
      <c r="A365" s="29" t="s">
        <v>236</v>
      </c>
      <c r="B365" s="24">
        <v>95</v>
      </c>
      <c r="C365" s="19">
        <f t="shared" si="115"/>
        <v>87.4</v>
      </c>
      <c r="D365" s="21">
        <f t="shared" si="116"/>
        <v>83.6</v>
      </c>
      <c r="E365" s="19">
        <f t="shared" si="117"/>
        <v>80.75</v>
      </c>
      <c r="F365" s="21">
        <f t="shared" si="118"/>
        <v>78.849999999999994</v>
      </c>
    </row>
    <row r="366" spans="1:6" s="20" customFormat="1">
      <c r="A366" s="29" t="s">
        <v>187</v>
      </c>
      <c r="B366" s="24">
        <v>110</v>
      </c>
      <c r="C366" s="19">
        <f t="shared" si="115"/>
        <v>101.2</v>
      </c>
      <c r="D366" s="21">
        <f t="shared" si="116"/>
        <v>96.8</v>
      </c>
      <c r="E366" s="19">
        <f t="shared" si="117"/>
        <v>93.5</v>
      </c>
      <c r="F366" s="21">
        <f t="shared" si="118"/>
        <v>91.3</v>
      </c>
    </row>
    <row r="367" spans="1:6" s="20" customFormat="1">
      <c r="A367" s="29" t="s">
        <v>188</v>
      </c>
      <c r="B367" s="24">
        <v>110</v>
      </c>
      <c r="C367" s="19">
        <f t="shared" si="115"/>
        <v>101.2</v>
      </c>
      <c r="D367" s="21">
        <f t="shared" si="116"/>
        <v>96.8</v>
      </c>
      <c r="E367" s="19">
        <f t="shared" si="117"/>
        <v>93.5</v>
      </c>
      <c r="F367" s="21">
        <f t="shared" si="118"/>
        <v>91.3</v>
      </c>
    </row>
    <row r="368" spans="1:6" s="20" customFormat="1">
      <c r="A368" s="29" t="s">
        <v>237</v>
      </c>
      <c r="B368" s="24">
        <v>120</v>
      </c>
      <c r="C368" s="19">
        <f t="shared" si="115"/>
        <v>110.4</v>
      </c>
      <c r="D368" s="21">
        <f t="shared" si="116"/>
        <v>105.6</v>
      </c>
      <c r="E368" s="19">
        <f t="shared" si="117"/>
        <v>102</v>
      </c>
      <c r="F368" s="21">
        <f t="shared" si="118"/>
        <v>99.6</v>
      </c>
    </row>
    <row r="369" spans="1:6" s="20" customFormat="1">
      <c r="A369" s="29" t="s">
        <v>238</v>
      </c>
      <c r="B369" s="24">
        <v>190</v>
      </c>
      <c r="C369" s="19">
        <f t="shared" si="115"/>
        <v>174.8</v>
      </c>
      <c r="D369" s="21">
        <f t="shared" si="116"/>
        <v>167.2</v>
      </c>
      <c r="E369" s="19">
        <f t="shared" si="117"/>
        <v>161.5</v>
      </c>
      <c r="F369" s="21">
        <f t="shared" si="118"/>
        <v>157.69999999999999</v>
      </c>
    </row>
    <row r="370" spans="1:6" s="20" customFormat="1">
      <c r="A370" s="29" t="s">
        <v>128</v>
      </c>
      <c r="B370" s="24">
        <v>130</v>
      </c>
      <c r="C370" s="19">
        <f t="shared" si="115"/>
        <v>119.60000000000001</v>
      </c>
      <c r="D370" s="21">
        <f t="shared" si="116"/>
        <v>114.4</v>
      </c>
      <c r="E370" s="19">
        <f t="shared" si="117"/>
        <v>110.5</v>
      </c>
      <c r="F370" s="21">
        <f t="shared" si="118"/>
        <v>107.89999999999999</v>
      </c>
    </row>
    <row r="371" spans="1:6" s="20" customFormat="1">
      <c r="A371" s="29" t="s">
        <v>129</v>
      </c>
      <c r="B371" s="24">
        <v>180</v>
      </c>
      <c r="C371" s="19">
        <f t="shared" si="115"/>
        <v>165.6</v>
      </c>
      <c r="D371" s="21">
        <f t="shared" si="116"/>
        <v>158.4</v>
      </c>
      <c r="E371" s="19">
        <f t="shared" si="117"/>
        <v>153</v>
      </c>
      <c r="F371" s="21">
        <f t="shared" si="118"/>
        <v>149.4</v>
      </c>
    </row>
    <row r="372" spans="1:6" s="20" customFormat="1">
      <c r="A372" s="29" t="s">
        <v>130</v>
      </c>
      <c r="B372" s="24">
        <v>140</v>
      </c>
      <c r="C372" s="19">
        <f t="shared" si="115"/>
        <v>128.80000000000001</v>
      </c>
      <c r="D372" s="21">
        <f t="shared" si="116"/>
        <v>123.2</v>
      </c>
      <c r="E372" s="19">
        <f t="shared" si="117"/>
        <v>119</v>
      </c>
      <c r="F372" s="21">
        <f t="shared" si="118"/>
        <v>116.19999999999999</v>
      </c>
    </row>
    <row r="373" spans="1:6" s="20" customFormat="1">
      <c r="A373" s="29" t="s">
        <v>131</v>
      </c>
      <c r="B373" s="24">
        <v>190</v>
      </c>
      <c r="C373" s="19">
        <f t="shared" si="115"/>
        <v>174.8</v>
      </c>
      <c r="D373" s="21">
        <f t="shared" si="116"/>
        <v>167.2</v>
      </c>
      <c r="E373" s="19">
        <f t="shared" si="117"/>
        <v>161.5</v>
      </c>
      <c r="F373" s="21">
        <f t="shared" si="118"/>
        <v>157.69999999999999</v>
      </c>
    </row>
    <row r="374" spans="1:6" s="20" customFormat="1">
      <c r="A374" s="29" t="s">
        <v>113</v>
      </c>
      <c r="B374" s="24">
        <v>160</v>
      </c>
      <c r="C374" s="19">
        <f t="shared" si="115"/>
        <v>147.20000000000002</v>
      </c>
      <c r="D374" s="21">
        <f t="shared" si="116"/>
        <v>140.80000000000001</v>
      </c>
      <c r="E374" s="19">
        <f t="shared" si="117"/>
        <v>136</v>
      </c>
      <c r="F374" s="21">
        <f t="shared" si="118"/>
        <v>132.79999999999998</v>
      </c>
    </row>
    <row r="375" spans="1:6" s="20" customFormat="1">
      <c r="A375" s="29" t="s">
        <v>132</v>
      </c>
      <c r="B375" s="24">
        <v>195</v>
      </c>
      <c r="C375" s="19">
        <f t="shared" ref="C375:C390" si="119">B375*0.92</f>
        <v>179.4</v>
      </c>
      <c r="D375" s="21">
        <f t="shared" ref="D375:D390" si="120">B375*0.88</f>
        <v>171.6</v>
      </c>
      <c r="E375" s="19">
        <f t="shared" ref="E375:E390" si="121">B375*0.85</f>
        <v>165.75</v>
      </c>
      <c r="F375" s="21">
        <f t="shared" ref="F375:F390" si="122">B375*0.83</f>
        <v>161.85</v>
      </c>
    </row>
    <row r="376" spans="1:6" s="20" customFormat="1">
      <c r="A376" s="29" t="s">
        <v>239</v>
      </c>
      <c r="B376" s="24">
        <v>170</v>
      </c>
      <c r="C376" s="19">
        <f t="shared" si="119"/>
        <v>156.4</v>
      </c>
      <c r="D376" s="21">
        <f t="shared" si="120"/>
        <v>149.6</v>
      </c>
      <c r="E376" s="19">
        <f t="shared" si="121"/>
        <v>144.5</v>
      </c>
      <c r="F376" s="21">
        <f t="shared" si="122"/>
        <v>141.1</v>
      </c>
    </row>
    <row r="377" spans="1:6" s="20" customFormat="1">
      <c r="A377" s="29" t="s">
        <v>153</v>
      </c>
      <c r="B377" s="24">
        <v>200</v>
      </c>
      <c r="C377" s="19">
        <f t="shared" si="119"/>
        <v>184</v>
      </c>
      <c r="D377" s="21">
        <f t="shared" si="120"/>
        <v>176</v>
      </c>
      <c r="E377" s="19">
        <f t="shared" si="121"/>
        <v>170</v>
      </c>
      <c r="F377" s="21">
        <f t="shared" si="122"/>
        <v>166</v>
      </c>
    </row>
    <row r="378" spans="1:6" s="20" customFormat="1">
      <c r="A378" s="29" t="s">
        <v>240</v>
      </c>
      <c r="B378" s="24">
        <v>80</v>
      </c>
      <c r="C378" s="19">
        <f t="shared" si="119"/>
        <v>73.600000000000009</v>
      </c>
      <c r="D378" s="21">
        <f t="shared" si="120"/>
        <v>70.400000000000006</v>
      </c>
      <c r="E378" s="19">
        <f t="shared" si="121"/>
        <v>68</v>
      </c>
      <c r="F378" s="21">
        <f t="shared" si="122"/>
        <v>66.399999999999991</v>
      </c>
    </row>
    <row r="379" spans="1:6" s="20" customFormat="1">
      <c r="A379" s="29" t="s">
        <v>241</v>
      </c>
      <c r="B379" s="24">
        <v>180</v>
      </c>
      <c r="C379" s="19">
        <f t="shared" si="119"/>
        <v>165.6</v>
      </c>
      <c r="D379" s="21">
        <f t="shared" si="120"/>
        <v>158.4</v>
      </c>
      <c r="E379" s="19">
        <f t="shared" si="121"/>
        <v>153</v>
      </c>
      <c r="F379" s="21">
        <f t="shared" si="122"/>
        <v>149.4</v>
      </c>
    </row>
    <row r="380" spans="1:6" s="20" customFormat="1">
      <c r="A380" s="29" t="s">
        <v>242</v>
      </c>
      <c r="B380" s="24">
        <v>95</v>
      </c>
      <c r="C380" s="19">
        <f t="shared" si="119"/>
        <v>87.4</v>
      </c>
      <c r="D380" s="21">
        <f t="shared" si="120"/>
        <v>83.6</v>
      </c>
      <c r="E380" s="19">
        <f t="shared" si="121"/>
        <v>80.75</v>
      </c>
      <c r="F380" s="21">
        <f t="shared" si="122"/>
        <v>78.849999999999994</v>
      </c>
    </row>
    <row r="381" spans="1:6" s="20" customFormat="1">
      <c r="A381" s="29" t="s">
        <v>133</v>
      </c>
      <c r="B381" s="24">
        <v>149.25</v>
      </c>
      <c r="C381" s="19">
        <f t="shared" si="119"/>
        <v>137.31</v>
      </c>
      <c r="D381" s="21">
        <f t="shared" si="120"/>
        <v>131.34</v>
      </c>
      <c r="E381" s="19">
        <f t="shared" si="121"/>
        <v>126.8625</v>
      </c>
      <c r="F381" s="21">
        <f t="shared" si="122"/>
        <v>123.8775</v>
      </c>
    </row>
    <row r="382" spans="1:6" s="20" customFormat="1">
      <c r="A382" s="29" t="s">
        <v>134</v>
      </c>
      <c r="B382" s="24">
        <v>85</v>
      </c>
      <c r="C382" s="19">
        <f t="shared" si="119"/>
        <v>78.2</v>
      </c>
      <c r="D382" s="21">
        <f t="shared" si="120"/>
        <v>74.8</v>
      </c>
      <c r="E382" s="19">
        <f t="shared" si="121"/>
        <v>72.25</v>
      </c>
      <c r="F382" s="21">
        <f t="shared" si="122"/>
        <v>70.55</v>
      </c>
    </row>
    <row r="383" spans="1:6" s="20" customFormat="1">
      <c r="A383" s="29" t="s">
        <v>167</v>
      </c>
      <c r="B383" s="24">
        <v>76.75</v>
      </c>
      <c r="C383" s="19">
        <f t="shared" si="119"/>
        <v>70.61</v>
      </c>
      <c r="D383" s="21">
        <f t="shared" si="120"/>
        <v>67.540000000000006</v>
      </c>
      <c r="E383" s="19">
        <f t="shared" si="121"/>
        <v>65.237499999999997</v>
      </c>
      <c r="F383" s="21">
        <f t="shared" si="122"/>
        <v>63.702499999999993</v>
      </c>
    </row>
    <row r="384" spans="1:6" s="20" customFormat="1">
      <c r="A384" s="29" t="s">
        <v>189</v>
      </c>
      <c r="B384" s="24">
        <v>75</v>
      </c>
      <c r="C384" s="19">
        <f t="shared" si="119"/>
        <v>69</v>
      </c>
      <c r="D384" s="21">
        <f t="shared" si="120"/>
        <v>66</v>
      </c>
      <c r="E384" s="19">
        <f t="shared" si="121"/>
        <v>63.75</v>
      </c>
      <c r="F384" s="21">
        <f t="shared" si="122"/>
        <v>62.25</v>
      </c>
    </row>
    <row r="385" spans="1:6" s="20" customFormat="1">
      <c r="A385" s="29" t="s">
        <v>243</v>
      </c>
      <c r="B385" s="24">
        <v>85</v>
      </c>
      <c r="C385" s="19">
        <f t="shared" si="119"/>
        <v>78.2</v>
      </c>
      <c r="D385" s="21">
        <f t="shared" si="120"/>
        <v>74.8</v>
      </c>
      <c r="E385" s="19">
        <f t="shared" si="121"/>
        <v>72.25</v>
      </c>
      <c r="F385" s="21">
        <f t="shared" si="122"/>
        <v>70.55</v>
      </c>
    </row>
    <row r="386" spans="1:6" s="20" customFormat="1">
      <c r="A386" s="29" t="s">
        <v>190</v>
      </c>
      <c r="B386" s="24">
        <v>100</v>
      </c>
      <c r="C386" s="19">
        <f t="shared" si="119"/>
        <v>92</v>
      </c>
      <c r="D386" s="21">
        <f t="shared" si="120"/>
        <v>88</v>
      </c>
      <c r="E386" s="19">
        <f t="shared" si="121"/>
        <v>85</v>
      </c>
      <c r="F386" s="21">
        <f t="shared" si="122"/>
        <v>83</v>
      </c>
    </row>
    <row r="387" spans="1:6" s="20" customFormat="1">
      <c r="A387" s="29" t="s">
        <v>94</v>
      </c>
      <c r="B387" s="24">
        <v>105.06</v>
      </c>
      <c r="C387" s="19">
        <f t="shared" si="119"/>
        <v>96.655200000000008</v>
      </c>
      <c r="D387" s="21">
        <f t="shared" si="120"/>
        <v>92.452799999999996</v>
      </c>
      <c r="E387" s="19">
        <f t="shared" si="121"/>
        <v>89.301000000000002</v>
      </c>
      <c r="F387" s="21">
        <f t="shared" si="122"/>
        <v>87.199799999999996</v>
      </c>
    </row>
    <row r="388" spans="1:6" s="20" customFormat="1">
      <c r="A388" s="29" t="s">
        <v>191</v>
      </c>
      <c r="B388" s="24">
        <v>75</v>
      </c>
      <c r="C388" s="19">
        <f t="shared" si="119"/>
        <v>69</v>
      </c>
      <c r="D388" s="21">
        <f t="shared" si="120"/>
        <v>66</v>
      </c>
      <c r="E388" s="19">
        <f t="shared" si="121"/>
        <v>63.75</v>
      </c>
      <c r="F388" s="21">
        <f t="shared" si="122"/>
        <v>62.25</v>
      </c>
    </row>
    <row r="389" spans="1:6" s="20" customFormat="1">
      <c r="A389" s="29" t="s">
        <v>244</v>
      </c>
      <c r="B389" s="24">
        <v>100</v>
      </c>
      <c r="C389" s="19">
        <f t="shared" si="119"/>
        <v>92</v>
      </c>
      <c r="D389" s="21">
        <f t="shared" si="120"/>
        <v>88</v>
      </c>
      <c r="E389" s="19">
        <f t="shared" si="121"/>
        <v>85</v>
      </c>
      <c r="F389" s="21">
        <f t="shared" si="122"/>
        <v>83</v>
      </c>
    </row>
    <row r="390" spans="1:6" s="20" customFormat="1">
      <c r="A390" s="29" t="s">
        <v>135</v>
      </c>
      <c r="B390" s="24">
        <v>95</v>
      </c>
      <c r="C390" s="19">
        <f t="shared" si="119"/>
        <v>87.4</v>
      </c>
      <c r="D390" s="21">
        <f t="shared" si="120"/>
        <v>83.6</v>
      </c>
      <c r="E390" s="19">
        <f t="shared" si="121"/>
        <v>80.75</v>
      </c>
      <c r="F390" s="21">
        <f t="shared" si="122"/>
        <v>78.849999999999994</v>
      </c>
    </row>
    <row r="391" spans="1:6" s="20" customFormat="1">
      <c r="A391" s="29" t="s">
        <v>136</v>
      </c>
      <c r="B391" s="24">
        <v>85</v>
      </c>
      <c r="C391" s="19">
        <f t="shared" si="111"/>
        <v>78.2</v>
      </c>
      <c r="D391" s="21">
        <f t="shared" si="112"/>
        <v>74.8</v>
      </c>
      <c r="E391" s="19">
        <f t="shared" si="113"/>
        <v>72.25</v>
      </c>
      <c r="F391" s="21">
        <f t="shared" si="114"/>
        <v>70.55</v>
      </c>
    </row>
    <row r="392" spans="1:6" s="20" customFormat="1">
      <c r="A392" s="29" t="s">
        <v>114</v>
      </c>
      <c r="B392" s="24">
        <v>85</v>
      </c>
      <c r="C392" s="19">
        <f t="shared" ref="C392:C410" si="123">B392*0.92</f>
        <v>78.2</v>
      </c>
      <c r="D392" s="21">
        <f t="shared" ref="D392:D410" si="124">B392*0.88</f>
        <v>74.8</v>
      </c>
      <c r="E392" s="19">
        <f t="shared" ref="E392:E410" si="125">B392*0.85</f>
        <v>72.25</v>
      </c>
      <c r="F392" s="21">
        <f t="shared" ref="F392:F410" si="126">B392*0.83</f>
        <v>70.55</v>
      </c>
    </row>
    <row r="393" spans="1:6" s="20" customFormat="1">
      <c r="A393" s="29" t="s">
        <v>115</v>
      </c>
      <c r="B393" s="24">
        <v>100</v>
      </c>
      <c r="C393" s="19">
        <f t="shared" si="123"/>
        <v>92</v>
      </c>
      <c r="D393" s="21">
        <f t="shared" si="124"/>
        <v>88</v>
      </c>
      <c r="E393" s="19">
        <f t="shared" si="125"/>
        <v>85</v>
      </c>
      <c r="F393" s="21">
        <f t="shared" si="126"/>
        <v>83</v>
      </c>
    </row>
    <row r="394" spans="1:6" s="20" customFormat="1">
      <c r="A394" s="29" t="s">
        <v>91</v>
      </c>
      <c r="B394" s="24">
        <v>80</v>
      </c>
      <c r="C394" s="19">
        <f t="shared" si="123"/>
        <v>73.600000000000009</v>
      </c>
      <c r="D394" s="21">
        <f t="shared" si="124"/>
        <v>70.400000000000006</v>
      </c>
      <c r="E394" s="19">
        <f t="shared" si="125"/>
        <v>68</v>
      </c>
      <c r="F394" s="21">
        <f t="shared" si="126"/>
        <v>66.399999999999991</v>
      </c>
    </row>
    <row r="395" spans="1:6" s="20" customFormat="1">
      <c r="A395" s="29" t="s">
        <v>79</v>
      </c>
      <c r="B395" s="24">
        <v>75</v>
      </c>
      <c r="C395" s="19">
        <f t="shared" si="123"/>
        <v>69</v>
      </c>
      <c r="D395" s="21">
        <f t="shared" si="124"/>
        <v>66</v>
      </c>
      <c r="E395" s="19">
        <f t="shared" si="125"/>
        <v>63.75</v>
      </c>
      <c r="F395" s="21">
        <f t="shared" si="126"/>
        <v>62.25</v>
      </c>
    </row>
    <row r="396" spans="1:6" s="20" customFormat="1">
      <c r="A396" s="29" t="s">
        <v>245</v>
      </c>
      <c r="B396" s="24">
        <v>85</v>
      </c>
      <c r="C396" s="19">
        <f t="shared" si="123"/>
        <v>78.2</v>
      </c>
      <c r="D396" s="21">
        <f t="shared" si="124"/>
        <v>74.8</v>
      </c>
      <c r="E396" s="19">
        <f t="shared" si="125"/>
        <v>72.25</v>
      </c>
      <c r="F396" s="21">
        <f t="shared" si="126"/>
        <v>70.55</v>
      </c>
    </row>
    <row r="397" spans="1:6" s="20" customFormat="1">
      <c r="A397" s="29" t="s">
        <v>246</v>
      </c>
      <c r="B397" s="24">
        <v>100</v>
      </c>
      <c r="C397" s="19">
        <f t="shared" si="123"/>
        <v>92</v>
      </c>
      <c r="D397" s="21">
        <f t="shared" si="124"/>
        <v>88</v>
      </c>
      <c r="E397" s="19">
        <f t="shared" si="125"/>
        <v>85</v>
      </c>
      <c r="F397" s="21">
        <f t="shared" si="126"/>
        <v>83</v>
      </c>
    </row>
    <row r="398" spans="1:6" s="20" customFormat="1">
      <c r="A398" s="29" t="s">
        <v>247</v>
      </c>
      <c r="B398" s="24">
        <v>106</v>
      </c>
      <c r="C398" s="19">
        <f t="shared" si="123"/>
        <v>97.52000000000001</v>
      </c>
      <c r="D398" s="21">
        <f t="shared" si="124"/>
        <v>93.28</v>
      </c>
      <c r="E398" s="19">
        <f t="shared" si="125"/>
        <v>90.1</v>
      </c>
      <c r="F398" s="21">
        <f t="shared" si="126"/>
        <v>87.97999999999999</v>
      </c>
    </row>
    <row r="399" spans="1:6" s="20" customFormat="1">
      <c r="A399" s="29" t="s">
        <v>248</v>
      </c>
      <c r="B399" s="24">
        <v>112</v>
      </c>
      <c r="C399" s="19">
        <f t="shared" si="123"/>
        <v>103.04</v>
      </c>
      <c r="D399" s="21">
        <f t="shared" si="124"/>
        <v>98.56</v>
      </c>
      <c r="E399" s="19">
        <f t="shared" si="125"/>
        <v>95.2</v>
      </c>
      <c r="F399" s="21">
        <f t="shared" si="126"/>
        <v>92.96</v>
      </c>
    </row>
    <row r="400" spans="1:6" s="20" customFormat="1">
      <c r="A400" s="29" t="s">
        <v>249</v>
      </c>
      <c r="B400" s="24">
        <v>49.73</v>
      </c>
      <c r="C400" s="19">
        <f t="shared" si="123"/>
        <v>45.751599999999996</v>
      </c>
      <c r="D400" s="21">
        <f t="shared" si="124"/>
        <v>43.7624</v>
      </c>
      <c r="E400" s="19">
        <f t="shared" si="125"/>
        <v>42.270499999999998</v>
      </c>
      <c r="F400" s="21">
        <f t="shared" si="126"/>
        <v>41.275899999999993</v>
      </c>
    </row>
    <row r="401" spans="1:6" s="20" customFormat="1">
      <c r="A401" s="29" t="s">
        <v>102</v>
      </c>
      <c r="B401" s="24">
        <v>65</v>
      </c>
      <c r="C401" s="19">
        <f t="shared" si="123"/>
        <v>59.800000000000004</v>
      </c>
      <c r="D401" s="21">
        <f t="shared" si="124"/>
        <v>57.2</v>
      </c>
      <c r="E401" s="19">
        <f t="shared" si="125"/>
        <v>55.25</v>
      </c>
      <c r="F401" s="21">
        <f t="shared" si="126"/>
        <v>53.949999999999996</v>
      </c>
    </row>
    <row r="402" spans="1:6" s="20" customFormat="1">
      <c r="A402" s="29" t="s">
        <v>250</v>
      </c>
      <c r="B402" s="24">
        <v>75</v>
      </c>
      <c r="C402" s="19">
        <f t="shared" si="123"/>
        <v>69</v>
      </c>
      <c r="D402" s="21">
        <f t="shared" si="124"/>
        <v>66</v>
      </c>
      <c r="E402" s="19">
        <f t="shared" si="125"/>
        <v>63.75</v>
      </c>
      <c r="F402" s="21">
        <f t="shared" si="126"/>
        <v>62.25</v>
      </c>
    </row>
    <row r="403" spans="1:6" s="20" customFormat="1">
      <c r="A403" s="29" t="s">
        <v>103</v>
      </c>
      <c r="B403" s="24">
        <v>75</v>
      </c>
      <c r="C403" s="19">
        <f t="shared" si="123"/>
        <v>69</v>
      </c>
      <c r="D403" s="21">
        <f t="shared" si="124"/>
        <v>66</v>
      </c>
      <c r="E403" s="19">
        <f t="shared" si="125"/>
        <v>63.75</v>
      </c>
      <c r="F403" s="21">
        <f t="shared" si="126"/>
        <v>62.25</v>
      </c>
    </row>
    <row r="404" spans="1:6" s="20" customFormat="1">
      <c r="A404" s="29" t="s">
        <v>85</v>
      </c>
      <c r="B404" s="24">
        <v>75</v>
      </c>
      <c r="C404" s="19">
        <f t="shared" si="123"/>
        <v>69</v>
      </c>
      <c r="D404" s="21">
        <f t="shared" si="124"/>
        <v>66</v>
      </c>
      <c r="E404" s="19">
        <f t="shared" si="125"/>
        <v>63.75</v>
      </c>
      <c r="F404" s="21">
        <f t="shared" si="126"/>
        <v>62.25</v>
      </c>
    </row>
    <row r="405" spans="1:6" s="20" customFormat="1">
      <c r="A405" s="29" t="s">
        <v>251</v>
      </c>
      <c r="B405" s="24">
        <v>85</v>
      </c>
      <c r="C405" s="19">
        <f t="shared" si="123"/>
        <v>78.2</v>
      </c>
      <c r="D405" s="21">
        <f t="shared" si="124"/>
        <v>74.8</v>
      </c>
      <c r="E405" s="19">
        <f t="shared" si="125"/>
        <v>72.25</v>
      </c>
      <c r="F405" s="21">
        <f t="shared" si="126"/>
        <v>70.55</v>
      </c>
    </row>
    <row r="406" spans="1:6" s="20" customFormat="1">
      <c r="A406" s="29" t="s">
        <v>192</v>
      </c>
      <c r="B406" s="24">
        <v>85</v>
      </c>
      <c r="C406" s="19">
        <f t="shared" si="123"/>
        <v>78.2</v>
      </c>
      <c r="D406" s="21">
        <f t="shared" si="124"/>
        <v>74.8</v>
      </c>
      <c r="E406" s="19">
        <f t="shared" si="125"/>
        <v>72.25</v>
      </c>
      <c r="F406" s="21">
        <f t="shared" si="126"/>
        <v>70.55</v>
      </c>
    </row>
    <row r="407" spans="1:6" s="20" customFormat="1">
      <c r="A407" s="29" t="s">
        <v>137</v>
      </c>
      <c r="B407" s="24">
        <v>100</v>
      </c>
      <c r="C407" s="19">
        <f t="shared" si="123"/>
        <v>92</v>
      </c>
      <c r="D407" s="21">
        <f t="shared" si="124"/>
        <v>88</v>
      </c>
      <c r="E407" s="19">
        <f t="shared" si="125"/>
        <v>85</v>
      </c>
      <c r="F407" s="21">
        <f t="shared" si="126"/>
        <v>83</v>
      </c>
    </row>
    <row r="408" spans="1:6" s="20" customFormat="1">
      <c r="A408" s="29" t="s">
        <v>116</v>
      </c>
      <c r="B408" s="24">
        <v>106</v>
      </c>
      <c r="C408" s="19">
        <f t="shared" si="123"/>
        <v>97.52000000000001</v>
      </c>
      <c r="D408" s="21">
        <f t="shared" si="124"/>
        <v>93.28</v>
      </c>
      <c r="E408" s="19">
        <f t="shared" si="125"/>
        <v>90.1</v>
      </c>
      <c r="F408" s="21">
        <f t="shared" si="126"/>
        <v>87.97999999999999</v>
      </c>
    </row>
    <row r="409" spans="1:6" s="20" customFormat="1">
      <c r="A409" s="29" t="s">
        <v>252</v>
      </c>
      <c r="B409" s="24">
        <v>65</v>
      </c>
      <c r="C409" s="19">
        <f t="shared" si="123"/>
        <v>59.800000000000004</v>
      </c>
      <c r="D409" s="21">
        <f t="shared" si="124"/>
        <v>57.2</v>
      </c>
      <c r="E409" s="19">
        <f t="shared" si="125"/>
        <v>55.25</v>
      </c>
      <c r="F409" s="21">
        <f t="shared" si="126"/>
        <v>53.949999999999996</v>
      </c>
    </row>
    <row r="410" spans="1:6" s="20" customFormat="1">
      <c r="A410" s="29" t="s">
        <v>193</v>
      </c>
      <c r="B410" s="24">
        <v>95</v>
      </c>
      <c r="C410" s="19">
        <f t="shared" si="123"/>
        <v>87.4</v>
      </c>
      <c r="D410" s="21">
        <f t="shared" si="124"/>
        <v>83.6</v>
      </c>
      <c r="E410" s="19">
        <f t="shared" si="125"/>
        <v>80.75</v>
      </c>
      <c r="F410" s="21">
        <f t="shared" si="126"/>
        <v>78.849999999999994</v>
      </c>
    </row>
    <row r="411" spans="1:6" s="20" customFormat="1">
      <c r="A411" s="29" t="s">
        <v>253</v>
      </c>
      <c r="B411" s="24">
        <v>100</v>
      </c>
      <c r="C411" s="19">
        <f t="shared" si="111"/>
        <v>92</v>
      </c>
      <c r="D411" s="21">
        <f t="shared" si="112"/>
        <v>88</v>
      </c>
      <c r="E411" s="19">
        <f t="shared" si="113"/>
        <v>85</v>
      </c>
      <c r="F411" s="21">
        <f t="shared" si="114"/>
        <v>83</v>
      </c>
    </row>
    <row r="412" spans="1:6" s="20" customFormat="1">
      <c r="A412" s="29" t="s">
        <v>254</v>
      </c>
      <c r="B412" s="24">
        <v>75</v>
      </c>
      <c r="C412" s="19">
        <f t="shared" si="111"/>
        <v>69</v>
      </c>
      <c r="D412" s="21">
        <f t="shared" si="112"/>
        <v>66</v>
      </c>
      <c r="E412" s="19">
        <f t="shared" si="113"/>
        <v>63.75</v>
      </c>
      <c r="F412" s="21">
        <f t="shared" si="114"/>
        <v>62.25</v>
      </c>
    </row>
    <row r="413" spans="1:6" s="20" customFormat="1">
      <c r="A413" s="29" t="s">
        <v>255</v>
      </c>
      <c r="B413" s="24">
        <v>85</v>
      </c>
      <c r="C413" s="19">
        <f t="shared" si="111"/>
        <v>78.2</v>
      </c>
      <c r="D413" s="21">
        <f t="shared" si="112"/>
        <v>74.8</v>
      </c>
      <c r="E413" s="19">
        <f t="shared" si="113"/>
        <v>72.25</v>
      </c>
      <c r="F413" s="21">
        <f t="shared" si="114"/>
        <v>70.55</v>
      </c>
    </row>
    <row r="414" spans="1:6" s="20" customFormat="1">
      <c r="A414" s="29" t="s">
        <v>117</v>
      </c>
      <c r="B414" s="24">
        <v>100</v>
      </c>
      <c r="C414" s="19">
        <f t="shared" ref="C414:C429" si="127">B414*0.92</f>
        <v>92</v>
      </c>
      <c r="D414" s="21">
        <f t="shared" ref="D414:D429" si="128">B414*0.88</f>
        <v>88</v>
      </c>
      <c r="E414" s="19">
        <f t="shared" ref="E414:E429" si="129">B414*0.85</f>
        <v>85</v>
      </c>
      <c r="F414" s="21">
        <f t="shared" ref="F414:F429" si="130">B414*0.83</f>
        <v>83</v>
      </c>
    </row>
    <row r="415" spans="1:6" s="20" customFormat="1">
      <c r="A415" s="29" t="s">
        <v>118</v>
      </c>
      <c r="B415" s="24">
        <v>106</v>
      </c>
      <c r="C415" s="19">
        <f t="shared" si="127"/>
        <v>97.52000000000001</v>
      </c>
      <c r="D415" s="21">
        <f t="shared" si="128"/>
        <v>93.28</v>
      </c>
      <c r="E415" s="19">
        <f t="shared" si="129"/>
        <v>90.1</v>
      </c>
      <c r="F415" s="21">
        <f t="shared" si="130"/>
        <v>87.97999999999999</v>
      </c>
    </row>
    <row r="416" spans="1:6" s="20" customFormat="1">
      <c r="A416" s="29" t="s">
        <v>149</v>
      </c>
      <c r="B416" s="24">
        <v>120</v>
      </c>
      <c r="C416" s="19">
        <f t="shared" si="127"/>
        <v>110.4</v>
      </c>
      <c r="D416" s="21">
        <f t="shared" si="128"/>
        <v>105.6</v>
      </c>
      <c r="E416" s="19">
        <f t="shared" si="129"/>
        <v>102</v>
      </c>
      <c r="F416" s="21">
        <f t="shared" si="130"/>
        <v>99.6</v>
      </c>
    </row>
    <row r="417" spans="1:6" s="20" customFormat="1">
      <c r="A417" s="29" t="s">
        <v>256</v>
      </c>
      <c r="B417" s="24">
        <v>85</v>
      </c>
      <c r="C417" s="19">
        <f t="shared" si="127"/>
        <v>78.2</v>
      </c>
      <c r="D417" s="21">
        <f t="shared" si="128"/>
        <v>74.8</v>
      </c>
      <c r="E417" s="19">
        <f t="shared" si="129"/>
        <v>72.25</v>
      </c>
      <c r="F417" s="21">
        <f t="shared" si="130"/>
        <v>70.55</v>
      </c>
    </row>
    <row r="418" spans="1:6" s="20" customFormat="1">
      <c r="A418" s="29" t="s">
        <v>257</v>
      </c>
      <c r="B418" s="24">
        <v>60</v>
      </c>
      <c r="C418" s="19">
        <f t="shared" si="127"/>
        <v>55.2</v>
      </c>
      <c r="D418" s="21">
        <f t="shared" si="128"/>
        <v>52.8</v>
      </c>
      <c r="E418" s="19">
        <f t="shared" si="129"/>
        <v>51</v>
      </c>
      <c r="F418" s="21">
        <f t="shared" si="130"/>
        <v>49.8</v>
      </c>
    </row>
    <row r="419" spans="1:6" s="20" customFormat="1">
      <c r="A419" s="29" t="s">
        <v>168</v>
      </c>
      <c r="B419" s="24">
        <v>75</v>
      </c>
      <c r="C419" s="19">
        <f t="shared" si="127"/>
        <v>69</v>
      </c>
      <c r="D419" s="21">
        <f t="shared" si="128"/>
        <v>66</v>
      </c>
      <c r="E419" s="19">
        <f t="shared" si="129"/>
        <v>63.75</v>
      </c>
      <c r="F419" s="21">
        <f t="shared" si="130"/>
        <v>62.25</v>
      </c>
    </row>
    <row r="420" spans="1:6" s="20" customFormat="1">
      <c r="A420" s="29" t="s">
        <v>169</v>
      </c>
      <c r="B420" s="24">
        <v>75</v>
      </c>
      <c r="C420" s="19">
        <f t="shared" si="127"/>
        <v>69</v>
      </c>
      <c r="D420" s="21">
        <f t="shared" si="128"/>
        <v>66</v>
      </c>
      <c r="E420" s="19">
        <f t="shared" si="129"/>
        <v>63.75</v>
      </c>
      <c r="F420" s="21">
        <f t="shared" si="130"/>
        <v>62.25</v>
      </c>
    </row>
    <row r="421" spans="1:6" s="20" customFormat="1">
      <c r="A421" s="29" t="s">
        <v>258</v>
      </c>
      <c r="B421" s="24">
        <v>65</v>
      </c>
      <c r="C421" s="19">
        <f t="shared" si="127"/>
        <v>59.800000000000004</v>
      </c>
      <c r="D421" s="21">
        <f t="shared" si="128"/>
        <v>57.2</v>
      </c>
      <c r="E421" s="19">
        <f t="shared" si="129"/>
        <v>55.25</v>
      </c>
      <c r="F421" s="21">
        <f t="shared" si="130"/>
        <v>53.949999999999996</v>
      </c>
    </row>
    <row r="422" spans="1:6" s="20" customFormat="1">
      <c r="A422" s="29" t="s">
        <v>89</v>
      </c>
      <c r="B422" s="24">
        <v>75</v>
      </c>
      <c r="C422" s="19">
        <f t="shared" si="127"/>
        <v>69</v>
      </c>
      <c r="D422" s="21">
        <f t="shared" si="128"/>
        <v>66</v>
      </c>
      <c r="E422" s="19">
        <f t="shared" si="129"/>
        <v>63.75</v>
      </c>
      <c r="F422" s="21">
        <f t="shared" si="130"/>
        <v>62.25</v>
      </c>
    </row>
    <row r="423" spans="1:6" s="20" customFormat="1">
      <c r="A423" s="29" t="s">
        <v>138</v>
      </c>
      <c r="B423" s="24">
        <v>85</v>
      </c>
      <c r="C423" s="19">
        <f t="shared" si="127"/>
        <v>78.2</v>
      </c>
      <c r="D423" s="21">
        <f t="shared" si="128"/>
        <v>74.8</v>
      </c>
      <c r="E423" s="19">
        <f t="shared" si="129"/>
        <v>72.25</v>
      </c>
      <c r="F423" s="21">
        <f t="shared" si="130"/>
        <v>70.55</v>
      </c>
    </row>
    <row r="424" spans="1:6" s="20" customFormat="1">
      <c r="A424" s="29" t="s">
        <v>259</v>
      </c>
      <c r="B424" s="24">
        <v>85</v>
      </c>
      <c r="C424" s="19">
        <f t="shared" si="127"/>
        <v>78.2</v>
      </c>
      <c r="D424" s="21">
        <f t="shared" si="128"/>
        <v>74.8</v>
      </c>
      <c r="E424" s="19">
        <f t="shared" si="129"/>
        <v>72.25</v>
      </c>
      <c r="F424" s="21">
        <f t="shared" si="130"/>
        <v>70.55</v>
      </c>
    </row>
    <row r="425" spans="1:6" s="20" customFormat="1">
      <c r="A425" s="29" t="s">
        <v>150</v>
      </c>
      <c r="B425" s="24">
        <v>100</v>
      </c>
      <c r="C425" s="19">
        <f t="shared" si="127"/>
        <v>92</v>
      </c>
      <c r="D425" s="21">
        <f t="shared" si="128"/>
        <v>88</v>
      </c>
      <c r="E425" s="19">
        <f t="shared" si="129"/>
        <v>85</v>
      </c>
      <c r="F425" s="21">
        <f t="shared" si="130"/>
        <v>83</v>
      </c>
    </row>
    <row r="426" spans="1:6" s="20" customFormat="1">
      <c r="A426" s="29" t="s">
        <v>260</v>
      </c>
      <c r="B426" s="24">
        <v>100</v>
      </c>
      <c r="C426" s="19">
        <f t="shared" si="127"/>
        <v>92</v>
      </c>
      <c r="D426" s="21">
        <f t="shared" si="128"/>
        <v>88</v>
      </c>
      <c r="E426" s="19">
        <f t="shared" si="129"/>
        <v>85</v>
      </c>
      <c r="F426" s="21">
        <f t="shared" si="130"/>
        <v>83</v>
      </c>
    </row>
    <row r="427" spans="1:6" s="20" customFormat="1">
      <c r="A427" s="29" t="s">
        <v>119</v>
      </c>
      <c r="B427" s="24">
        <v>106</v>
      </c>
      <c r="C427" s="19">
        <f t="shared" si="127"/>
        <v>97.52000000000001</v>
      </c>
      <c r="D427" s="21">
        <f t="shared" si="128"/>
        <v>93.28</v>
      </c>
      <c r="E427" s="19">
        <f t="shared" si="129"/>
        <v>90.1</v>
      </c>
      <c r="F427" s="21">
        <f t="shared" si="130"/>
        <v>87.97999999999999</v>
      </c>
    </row>
    <row r="428" spans="1:6" s="20" customFormat="1">
      <c r="A428" s="29" t="s">
        <v>170</v>
      </c>
      <c r="B428" s="24">
        <v>110</v>
      </c>
      <c r="C428" s="19">
        <f t="shared" si="127"/>
        <v>101.2</v>
      </c>
      <c r="D428" s="21">
        <f t="shared" si="128"/>
        <v>96.8</v>
      </c>
      <c r="E428" s="19">
        <f t="shared" si="129"/>
        <v>93.5</v>
      </c>
      <c r="F428" s="21">
        <f t="shared" si="130"/>
        <v>91.3</v>
      </c>
    </row>
    <row r="429" spans="1:6" s="20" customFormat="1">
      <c r="A429" s="29" t="s">
        <v>171</v>
      </c>
      <c r="B429" s="24">
        <v>65</v>
      </c>
      <c r="C429" s="19">
        <f t="shared" si="127"/>
        <v>59.800000000000004</v>
      </c>
      <c r="D429" s="21">
        <f t="shared" si="128"/>
        <v>57.2</v>
      </c>
      <c r="E429" s="19">
        <f t="shared" si="129"/>
        <v>55.25</v>
      </c>
      <c r="F429" s="21">
        <f t="shared" si="130"/>
        <v>53.949999999999996</v>
      </c>
    </row>
    <row r="430" spans="1:6">
      <c r="A430" s="27"/>
      <c r="B430" s="27"/>
      <c r="C430" s="27"/>
      <c r="D430" s="27"/>
      <c r="E430" s="27"/>
      <c r="F430" s="27"/>
    </row>
  </sheetData>
  <sortState ref="A38:B96">
    <sortCondition ref="A38"/>
  </sortState>
  <dataConsolidate/>
  <mergeCells count="9">
    <mergeCell ref="B4:F4"/>
    <mergeCell ref="A10:A11"/>
    <mergeCell ref="B10:B11"/>
    <mergeCell ref="A5:F5"/>
    <mergeCell ref="A6:F6"/>
    <mergeCell ref="A7:F7"/>
    <mergeCell ref="A8:A9"/>
    <mergeCell ref="B8:F8"/>
    <mergeCell ref="B9:F9"/>
  </mergeCells>
  <conditionalFormatting sqref="A70">
    <cfRule type="duplicateValues" dxfId="9" priority="16"/>
  </conditionalFormatting>
  <conditionalFormatting sqref="A70">
    <cfRule type="duplicateValues" dxfId="8" priority="15"/>
  </conditionalFormatting>
  <conditionalFormatting sqref="A161">
    <cfRule type="duplicateValues" dxfId="7" priority="10"/>
  </conditionalFormatting>
  <conditionalFormatting sqref="A161">
    <cfRule type="duplicateValues" dxfId="6" priority="9"/>
  </conditionalFormatting>
  <conditionalFormatting sqref="A148">
    <cfRule type="duplicateValues" dxfId="5" priority="6"/>
  </conditionalFormatting>
  <conditionalFormatting sqref="A148">
    <cfRule type="duplicateValues" dxfId="4" priority="5"/>
  </conditionalFormatting>
  <conditionalFormatting sqref="A431:A1048576 A1:A11 A18">
    <cfRule type="duplicateValues" dxfId="3" priority="58"/>
  </conditionalFormatting>
  <conditionalFormatting sqref="A431:A1048576 A1:A11 A18">
    <cfRule type="duplicateValues" dxfId="2" priority="62"/>
  </conditionalFormatting>
  <conditionalFormatting sqref="A430 A281">
    <cfRule type="duplicateValues" dxfId="1" priority="2"/>
  </conditionalFormatting>
  <conditionalFormatting sqref="A430 A281">
    <cfRule type="duplicateValues" dxfId="0" priority="1"/>
  </conditionalFormatting>
  <hyperlinks>
    <hyperlink ref="A3" r:id="rId1" display="mailto:info@vostrade.ru"/>
    <hyperlink ref="A4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zoomScaleNormal="100" workbookViewId="0">
      <selection activeCell="B1" sqref="B1:E1048576"/>
    </sheetView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Ефременков Александр</cp:lastModifiedBy>
  <dcterms:created xsi:type="dcterms:W3CDTF">2020-07-13T18:37:36Z</dcterms:created>
  <dcterms:modified xsi:type="dcterms:W3CDTF">2024-08-13T11:27:09Z</dcterms:modified>
</cp:coreProperties>
</file>