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.efremenkov\Desktop\"/>
    </mc:Choice>
  </mc:AlternateContent>
  <bookViews>
    <workbookView xWindow="0" yWindow="0" windowWidth="13815" windowHeight="4125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70" i="1"/>
  <c r="F72" i="1"/>
  <c r="F73" i="1"/>
  <c r="F77" i="1"/>
  <c r="F78" i="1"/>
  <c r="F79" i="1"/>
  <c r="F80" i="1"/>
  <c r="F81" i="1"/>
  <c r="F82" i="1"/>
  <c r="F83" i="1"/>
  <c r="F74" i="1"/>
  <c r="F75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E69" i="1"/>
  <c r="E70" i="1"/>
  <c r="E72" i="1"/>
  <c r="E73" i="1"/>
  <c r="E77" i="1"/>
  <c r="E78" i="1"/>
  <c r="E79" i="1"/>
  <c r="E80" i="1"/>
  <c r="E81" i="1"/>
  <c r="E82" i="1"/>
  <c r="E83" i="1"/>
  <c r="E74" i="1"/>
  <c r="E75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D69" i="1"/>
  <c r="D70" i="1"/>
  <c r="D72" i="1"/>
  <c r="D73" i="1"/>
  <c r="D77" i="1"/>
  <c r="D78" i="1"/>
  <c r="D79" i="1"/>
  <c r="D80" i="1"/>
  <c r="D81" i="1"/>
  <c r="D82" i="1"/>
  <c r="D83" i="1"/>
  <c r="D74" i="1"/>
  <c r="D75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C69" i="1"/>
  <c r="C70" i="1"/>
  <c r="C72" i="1"/>
  <c r="C73" i="1"/>
  <c r="C77" i="1"/>
  <c r="C78" i="1"/>
  <c r="C79" i="1"/>
  <c r="C80" i="1"/>
  <c r="C81" i="1"/>
  <c r="C82" i="1"/>
  <c r="C83" i="1"/>
  <c r="C74" i="1"/>
  <c r="C75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4" i="1" l="1"/>
  <c r="D14" i="1"/>
  <c r="E14" i="1"/>
  <c r="F14" i="1"/>
  <c r="C15" i="1"/>
  <c r="D15" i="1"/>
  <c r="E15" i="1"/>
  <c r="F15" i="1"/>
  <c r="C18" i="1"/>
  <c r="D18" i="1"/>
  <c r="E18" i="1"/>
  <c r="F18" i="1"/>
  <c r="C19" i="1"/>
  <c r="D19" i="1"/>
  <c r="E19" i="1"/>
  <c r="F19" i="1"/>
  <c r="C23" i="1"/>
  <c r="D23" i="1"/>
  <c r="E23" i="1"/>
  <c r="F23" i="1"/>
  <c r="C24" i="1"/>
  <c r="D24" i="1"/>
  <c r="E24" i="1"/>
  <c r="F24" i="1"/>
  <c r="C27" i="1"/>
  <c r="D27" i="1"/>
  <c r="E27" i="1"/>
  <c r="F27" i="1"/>
  <c r="C28" i="1"/>
  <c r="D28" i="1"/>
  <c r="E28" i="1"/>
  <c r="F28" i="1"/>
  <c r="C31" i="1"/>
  <c r="D31" i="1"/>
  <c r="E31" i="1"/>
  <c r="F31" i="1"/>
  <c r="C32" i="1"/>
  <c r="D32" i="1"/>
  <c r="E32" i="1"/>
  <c r="F32" i="1"/>
  <c r="C35" i="1"/>
  <c r="D35" i="1"/>
  <c r="E35" i="1"/>
  <c r="F35" i="1"/>
  <c r="C36" i="1"/>
  <c r="D36" i="1"/>
  <c r="E36" i="1"/>
  <c r="F36" i="1"/>
  <c r="C39" i="1"/>
  <c r="D39" i="1"/>
  <c r="E39" i="1"/>
  <c r="F39" i="1"/>
  <c r="C40" i="1"/>
  <c r="D40" i="1"/>
  <c r="E40" i="1"/>
  <c r="F40" i="1"/>
  <c r="C43" i="1"/>
  <c r="D43" i="1"/>
  <c r="E43" i="1"/>
  <c r="F43" i="1"/>
  <c r="C44" i="1"/>
  <c r="D44" i="1"/>
  <c r="E44" i="1"/>
  <c r="F44" i="1"/>
  <c r="C47" i="1"/>
  <c r="D47" i="1"/>
  <c r="E47" i="1"/>
  <c r="F47" i="1"/>
  <c r="C49" i="1"/>
  <c r="D49" i="1"/>
  <c r="E49" i="1"/>
  <c r="F49" i="1"/>
  <c r="C52" i="1"/>
  <c r="D52" i="1"/>
  <c r="E52" i="1"/>
  <c r="F52" i="1"/>
  <c r="C53" i="1"/>
  <c r="D53" i="1"/>
  <c r="E53" i="1"/>
  <c r="F53" i="1"/>
  <c r="C56" i="1"/>
  <c r="D56" i="1"/>
  <c r="E56" i="1"/>
  <c r="F56" i="1"/>
  <c r="C57" i="1"/>
  <c r="D57" i="1"/>
  <c r="E57" i="1"/>
  <c r="F57" i="1"/>
  <c r="C61" i="1"/>
  <c r="D61" i="1"/>
  <c r="E61" i="1"/>
  <c r="F61" i="1"/>
  <c r="C62" i="1"/>
  <c r="D62" i="1"/>
  <c r="E62" i="1"/>
  <c r="F62" i="1"/>
  <c r="C65" i="1"/>
  <c r="D65" i="1"/>
  <c r="E65" i="1"/>
  <c r="F65" i="1"/>
  <c r="C66" i="1"/>
  <c r="D66" i="1"/>
  <c r="E66" i="1"/>
  <c r="F66" i="1"/>
  <c r="C68" i="1" l="1"/>
  <c r="D68" i="1"/>
  <c r="E68" i="1"/>
  <c r="F68" i="1"/>
  <c r="C20" i="1"/>
  <c r="D20" i="1"/>
  <c r="E20" i="1"/>
  <c r="F20" i="1"/>
  <c r="C12" i="1"/>
  <c r="D12" i="1"/>
  <c r="E12" i="1"/>
  <c r="F12" i="1"/>
  <c r="C16" i="1"/>
  <c r="D16" i="1"/>
  <c r="E16" i="1"/>
  <c r="F16" i="1"/>
  <c r="C17" i="1"/>
  <c r="D17" i="1"/>
  <c r="E17" i="1"/>
  <c r="F17" i="1"/>
  <c r="C33" i="1"/>
  <c r="D33" i="1"/>
  <c r="E33" i="1"/>
  <c r="F33" i="1"/>
  <c r="C50" i="1"/>
  <c r="D50" i="1"/>
  <c r="E50" i="1"/>
  <c r="F50" i="1"/>
  <c r="C26" i="1"/>
  <c r="D26" i="1"/>
  <c r="E26" i="1"/>
  <c r="F26" i="1"/>
  <c r="C22" i="1"/>
  <c r="D22" i="1"/>
  <c r="E22" i="1"/>
  <c r="F22" i="1"/>
  <c r="C29" i="1"/>
  <c r="D29" i="1"/>
  <c r="E29" i="1"/>
  <c r="F29" i="1"/>
  <c r="C34" i="1"/>
  <c r="D34" i="1"/>
  <c r="E34" i="1"/>
  <c r="F34" i="1"/>
  <c r="C55" i="1" l="1"/>
  <c r="D55" i="1"/>
  <c r="E55" i="1"/>
  <c r="F55" i="1"/>
  <c r="C64" i="1"/>
  <c r="D64" i="1"/>
  <c r="E64" i="1"/>
  <c r="F64" i="1"/>
  <c r="C59" i="1"/>
  <c r="D59" i="1"/>
  <c r="E59" i="1"/>
  <c r="F59" i="1"/>
  <c r="C63" i="1"/>
  <c r="D63" i="1"/>
  <c r="E63" i="1"/>
  <c r="F63" i="1"/>
  <c r="C60" i="1"/>
  <c r="D60" i="1"/>
  <c r="E60" i="1"/>
  <c r="F60" i="1"/>
  <c r="C25" i="1"/>
  <c r="D25" i="1"/>
  <c r="E25" i="1"/>
  <c r="F25" i="1"/>
  <c r="C41" i="1"/>
  <c r="D41" i="1"/>
  <c r="E41" i="1"/>
  <c r="F41" i="1"/>
  <c r="C54" i="1"/>
  <c r="D54" i="1"/>
  <c r="E54" i="1"/>
  <c r="F54" i="1"/>
  <c r="C51" i="1"/>
  <c r="D51" i="1"/>
  <c r="E51" i="1"/>
  <c r="F51" i="1"/>
  <c r="C58" i="1"/>
  <c r="D58" i="1"/>
  <c r="E58" i="1"/>
  <c r="F58" i="1"/>
  <c r="C13" i="1"/>
  <c r="D13" i="1"/>
  <c r="E13" i="1"/>
  <c r="F13" i="1"/>
  <c r="C37" i="1"/>
  <c r="D37" i="1"/>
  <c r="E37" i="1"/>
  <c r="F37" i="1"/>
  <c r="C38" i="1"/>
  <c r="D38" i="1"/>
  <c r="E38" i="1"/>
  <c r="F38" i="1"/>
  <c r="C30" i="1"/>
  <c r="D30" i="1"/>
  <c r="E30" i="1"/>
  <c r="F30" i="1"/>
  <c r="C21" i="1"/>
  <c r="D21" i="1"/>
  <c r="E21" i="1"/>
  <c r="F21" i="1"/>
  <c r="C48" i="1"/>
  <c r="D48" i="1"/>
  <c r="E48" i="1"/>
  <c r="F48" i="1"/>
  <c r="F46" i="1"/>
  <c r="E46" i="1"/>
  <c r="D46" i="1"/>
  <c r="C46" i="1"/>
  <c r="F42" i="1"/>
  <c r="E42" i="1"/>
  <c r="D42" i="1"/>
  <c r="C42" i="1"/>
  <c r="F45" i="1"/>
  <c r="E45" i="1"/>
  <c r="D45" i="1"/>
  <c r="C45" i="1"/>
</calcChain>
</file>

<file path=xl/sharedStrings.xml><?xml version="1.0" encoding="utf-8"?>
<sst xmlns="http://schemas.openxmlformats.org/spreadsheetml/2006/main" count="121" uniqueCount="121">
  <si>
    <t>Наименование товара</t>
  </si>
  <si>
    <t>г. Москва, 1-й Вешняковский проезд, д. 2 А</t>
  </si>
  <si>
    <t>Тел. 8 /495/ 786-3898</t>
  </si>
  <si>
    <t>info@vostrade.ru</t>
  </si>
  <si>
    <t>Инстаграмм Флора Лэнд</t>
  </si>
  <si>
    <t>ПРАЙС</t>
  </si>
  <si>
    <t>Срезанные  цветы</t>
  </si>
  <si>
    <t>Цена руб/шт</t>
  </si>
  <si>
    <t>СКИДКА ОТ ОБЪЕМА ЗА МЕСЯЦ</t>
  </si>
  <si>
    <t>ОТ 5 ТЫС.</t>
  </si>
  <si>
    <t>ОТ 60ТЫС</t>
  </si>
  <si>
    <t>ОТ 120 ТЫС.</t>
  </si>
  <si>
    <t>ОТ 150 ТЫС.</t>
  </si>
  <si>
    <t>ГОЛЛАНДИЯ</t>
  </si>
  <si>
    <t>Гербера Микс аква x 24 (96)</t>
  </si>
  <si>
    <t>ЭКВАДОР</t>
  </si>
  <si>
    <t>Хризантема Антонов</t>
  </si>
  <si>
    <t>Хризантема Балтика (кустовая)</t>
  </si>
  <si>
    <t>Хризантема Балтика желтая (кустовая)</t>
  </si>
  <si>
    <t>Хризантема Магнум желтый</t>
  </si>
  <si>
    <t>Хризантема Петр</t>
  </si>
  <si>
    <t>Хризантема Хайдар (кустовая)</t>
  </si>
  <si>
    <t>Лизиантус микс Голландия</t>
  </si>
  <si>
    <t>Хризантема Радость (кустовая)</t>
  </si>
  <si>
    <t>Хризантема Пурпле Стар (кустовая)</t>
  </si>
  <si>
    <t>Хризантема Оптимист (кустовая)</t>
  </si>
  <si>
    <t>Хризантема Калимба (кустовая)</t>
  </si>
  <si>
    <t>Хризантема Гагарин</t>
  </si>
  <si>
    <t>Хризантема Бонтемпи (кустовая)</t>
  </si>
  <si>
    <t>Хризантема Ксения</t>
  </si>
  <si>
    <t>Хризантема Магнум</t>
  </si>
  <si>
    <t>Хризантема Сантини Krissi</t>
  </si>
  <si>
    <t>Хризантема Сантини Rossi white</t>
  </si>
  <si>
    <t>Орхидея микс 80 см</t>
  </si>
  <si>
    <t>Хризантема Балтика крем (кустовая)</t>
  </si>
  <si>
    <t>Хризантема Кенеди (кустовая)</t>
  </si>
  <si>
    <t>Хризантема Кенеди Роси (кустовая)</t>
  </si>
  <si>
    <t>Хризантема Сантини Yin Yang</t>
  </si>
  <si>
    <t>Роза Эксплорер 80 GW</t>
  </si>
  <si>
    <t>Роза Эксплорер 70 GW</t>
  </si>
  <si>
    <t>Роза Плайя Бланка 70 GW</t>
  </si>
  <si>
    <t>Роза Мондиал 70 GW</t>
  </si>
  <si>
    <t>Роза Кандлелайт 70 GW</t>
  </si>
  <si>
    <t>Роза Нина 60 GW</t>
  </si>
  <si>
    <t>Роза Эксплорер 50 GW</t>
  </si>
  <si>
    <t>Роза Микс колор 40 Vintage</t>
  </si>
  <si>
    <t>Роза Мондиал 60 GW</t>
  </si>
  <si>
    <t>Роза Пинк Флойд 70 GW</t>
  </si>
  <si>
    <t>Роза Рагазза 80 Josaflor</t>
  </si>
  <si>
    <t>Роза Хай &amp; Еллоу Флейм 60 Vintage</t>
  </si>
  <si>
    <t>Роза Эксплорер 60 Megusta</t>
  </si>
  <si>
    <t>Гиацинты микс 5</t>
  </si>
  <si>
    <t>Хризантема сантини Boncer</t>
  </si>
  <si>
    <t>Хризантема Копа (кустовая)</t>
  </si>
  <si>
    <t>Лимониум Микс</t>
  </si>
  <si>
    <t>Гвоздика Голландия Moonlite</t>
  </si>
  <si>
    <t>Аспидистра (Голландия)</t>
  </si>
  <si>
    <t>Хризантема Топспин</t>
  </si>
  <si>
    <t>Рускус 70</t>
  </si>
  <si>
    <t>Хризантема Балтика пинк (кустовая)</t>
  </si>
  <si>
    <t>Берграсс</t>
  </si>
  <si>
    <t>Гербера Микс x 50</t>
  </si>
  <si>
    <t>Ледерварен ( Ledervaren EX VfcPak)</t>
  </si>
  <si>
    <t>Салал Типс</t>
  </si>
  <si>
    <t>Роза Кантри Блю 60 Vintage</t>
  </si>
  <si>
    <t>Роза Хай &amp; Еллоу Флейм 70 Vintage</t>
  </si>
  <si>
    <t>Роза Хай &amp; Меджик 60 Vintage</t>
  </si>
  <si>
    <t>Роза Хай &amp; Меджик 70 Vintage</t>
  </si>
  <si>
    <t>Роза Пинк Мондиаль 60 Vintage</t>
  </si>
  <si>
    <t>Роза Лола 60 Vintage</t>
  </si>
  <si>
    <t>Роза Кандлелайт 60 GW</t>
  </si>
  <si>
    <t>Роза Кандлелайт 50 GW</t>
  </si>
  <si>
    <t>Роза Альба 70 GW</t>
  </si>
  <si>
    <t>Роза Эксплорер 60 GW</t>
  </si>
  <si>
    <t>Роза Пинк Флойд 60 GW</t>
  </si>
  <si>
    <t>Роза Микс колор 70 GW</t>
  </si>
  <si>
    <t>Роза Пинк Мондиал 70 Josaflor</t>
  </si>
  <si>
    <t>Роза Моуди Блюз 70 Josaflor</t>
  </si>
  <si>
    <t>Роза Шимер 80 Josaflor</t>
  </si>
  <si>
    <t>Роза Нина 60 Josaflor</t>
  </si>
  <si>
    <t>Роза Би Свит 70 Josaflor</t>
  </si>
  <si>
    <t>Роза Микс колор 60 Josaflor</t>
  </si>
  <si>
    <t>Роза Моуди Блюз 60 Josaflor</t>
  </si>
  <si>
    <t>Роза Микс колор 60 La Rosaleda</t>
  </si>
  <si>
    <t>Роза Микс колор 50 La Rosaleda</t>
  </si>
  <si>
    <t>Хризантема Анастасия Дарк Грин</t>
  </si>
  <si>
    <t>Гиперикум Coco Tiamo</t>
  </si>
  <si>
    <t>Хризантема Селебрейт (кустовая)</t>
  </si>
  <si>
    <t>Лилия ОТ Таблдэнс</t>
  </si>
  <si>
    <t>Хризантема Серенити (кустовая)</t>
  </si>
  <si>
    <t>Хризантема Делигрин (кустовая)</t>
  </si>
  <si>
    <t>Хризантема Пастела Роуз (кустовая)</t>
  </si>
  <si>
    <t>Хризантема Стеллини (кустовая)</t>
  </si>
  <si>
    <t>Солидаго Carzan Glory</t>
  </si>
  <si>
    <t>Хризантема Сантини Rossi sunny</t>
  </si>
  <si>
    <t>Лилия ОТ Фронтера</t>
  </si>
  <si>
    <t>Хризантема Майра (кустовая)</t>
  </si>
  <si>
    <t>Лилия ОТ Замбези</t>
  </si>
  <si>
    <t>Хризантема Чик крем (кустовая)</t>
  </si>
  <si>
    <t>Ваксфлауэр</t>
  </si>
  <si>
    <t>Гиацинты Delft Blue</t>
  </si>
  <si>
    <t>Нарцисс Dick Wilden</t>
  </si>
  <si>
    <t>Хризантема Сталлион (Кустовая)</t>
  </si>
  <si>
    <t>Лилия ОР Сигнум</t>
  </si>
  <si>
    <t>Роза Мондиал 80 Me gusta</t>
  </si>
  <si>
    <t>Роза Палома 60 Me gusta</t>
  </si>
  <si>
    <t>Роза Мондиал 60 Megusta</t>
  </si>
  <si>
    <t>Роза Эксплорер 70 Me gusta</t>
  </si>
  <si>
    <t>Роза Пинк Флойд 70 Me gusta</t>
  </si>
  <si>
    <t>Роза Пинк Флойд 80 Me gusta</t>
  </si>
  <si>
    <t>Роза Эксплорер 80 Megusta</t>
  </si>
  <si>
    <t>Роза Микс 60 HR (кустовая)</t>
  </si>
  <si>
    <t>Роза Fireworks 70 (кустовая)</t>
  </si>
  <si>
    <t>Роза Микс 70 HR (кустовая)</t>
  </si>
  <si>
    <t>Роза Summer Dance 70 (кустовая)</t>
  </si>
  <si>
    <t>Гвоздика красная Т</t>
  </si>
  <si>
    <t>Гвоздика Микс Т</t>
  </si>
  <si>
    <t>Гвоздика Кустовая Т</t>
  </si>
  <si>
    <t>ТУРЦИЯ</t>
  </si>
  <si>
    <t>КЕНИЯ</t>
  </si>
  <si>
    <t xml:space="preserve"> На торговый день 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</si>
</sst>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\ &quot;₽&quot;;[Red]#,##0.00\ &quot;₽&quot;"/>
  </numFmts>
  <fonts count="2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u/>
      <sz val="16"/>
      <color rgb="FFFF0000"/>
      <name val="Calibri"/>
      <family val="2"/>
      <charset val="204"/>
      <scheme val="minor"/>
    </font>
    <font>
      <b/>
      <i/>
      <sz val="36"/>
      <color theme="0"/>
      <name val="Baskerville Old Face"/>
      <family val="1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sz val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2" fillId="0" borderId="0"/>
  </cellStyleXfs>
  <cellXfs count="48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9" fontId="16" fillId="7" borderId="19" xfId="0" applyNumberFormat="1" applyFont="1" applyFill="1" applyBorder="1" applyAlignment="1">
      <alignment horizontal="center" vertical="center" wrapText="1"/>
    </xf>
    <xf numFmtId="9" fontId="16" fillId="7" borderId="20" xfId="0" applyNumberFormat="1" applyFont="1" applyFill="1" applyBorder="1" applyAlignment="1">
      <alignment horizontal="center" vertical="center" wrapText="1"/>
    </xf>
    <xf numFmtId="9" fontId="18" fillId="7" borderId="19" xfId="0" applyNumberFormat="1" applyFont="1" applyFill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0" fontId="20" fillId="0" borderId="0" xfId="0" applyFont="1"/>
    <xf numFmtId="2" fontId="21" fillId="0" borderId="19" xfId="2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5" fillId="7" borderId="19" xfId="0" applyFont="1" applyFill="1" applyBorder="1" applyAlignment="1">
      <alignment horizontal="center" vertical="center"/>
    </xf>
    <xf numFmtId="0" fontId="23" fillId="0" borderId="19" xfId="3" applyFont="1" applyBorder="1" applyAlignment="1">
      <alignment horizontal="left" wrapText="1"/>
    </xf>
    <xf numFmtId="2" fontId="23" fillId="0" borderId="19" xfId="3" applyNumberFormat="1" applyFont="1" applyBorder="1" applyAlignment="1">
      <alignment horizontal="right" vertical="center"/>
    </xf>
    <xf numFmtId="0" fontId="20" fillId="7" borderId="19" xfId="0" applyFont="1" applyFill="1" applyBorder="1"/>
    <xf numFmtId="0" fontId="23" fillId="0" borderId="19" xfId="3" applyNumberFormat="1" applyFont="1" applyBorder="1" applyAlignment="1">
      <alignment wrapText="1"/>
    </xf>
    <xf numFmtId="0" fontId="17" fillId="7" borderId="1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2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Обычный_Лист1_1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</xdr:colOff>
      <xdr:row>0</xdr:row>
      <xdr:rowOff>10160</xdr:rowOff>
    </xdr:from>
    <xdr:to>
      <xdr:col>6</xdr:col>
      <xdr:colOff>10160</xdr:colOff>
      <xdr:row>3</xdr:row>
      <xdr:rowOff>375920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3D97D784-41AF-9742-AE8C-F77FE800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6080" y="10160"/>
          <a:ext cx="4216400" cy="133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strade.ru" TargetMode="External"/><Relationship Id="rId1" Type="http://schemas.openxmlformats.org/officeDocument/2006/relationships/hyperlink" Target="https://instagram.com/floraland.moscow?igshid=1tttdvjr1kpe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showGridLines="0" tabSelected="1" zoomScale="75" zoomScaleNormal="75" workbookViewId="0">
      <selection activeCell="A8" sqref="A8:A9"/>
    </sheetView>
  </sheetViews>
  <sheetFormatPr defaultColWidth="11" defaultRowHeight="15.75"/>
  <cols>
    <col min="1" max="1" width="54.875" customWidth="1"/>
  </cols>
  <sheetData>
    <row r="1" spans="1:31" ht="26.1" customHeight="1">
      <c r="A1" s="1" t="s">
        <v>1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1" customHeight="1">
      <c r="A2" s="1" t="s">
        <v>2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7" customHeight="1">
      <c r="A3" s="6" t="s">
        <v>3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30" customHeight="1" thickBot="1">
      <c r="A4" s="10" t="s">
        <v>4</v>
      </c>
    </row>
    <row r="5" spans="1:31" ht="45.95" customHeight="1">
      <c r="A5" s="31" t="s">
        <v>5</v>
      </c>
      <c r="B5" s="32"/>
      <c r="C5" s="32"/>
      <c r="D5" s="32"/>
      <c r="E5" s="32"/>
      <c r="F5" s="3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36.950000000000003" customHeight="1">
      <c r="A6" s="34" t="s">
        <v>6</v>
      </c>
      <c r="B6" s="35"/>
      <c r="C6" s="35"/>
      <c r="D6" s="35"/>
      <c r="E6" s="35"/>
      <c r="F6" s="3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4.95" customHeight="1" thickBot="1">
      <c r="A7" s="37" t="s">
        <v>120</v>
      </c>
      <c r="B7" s="38"/>
      <c r="C7" s="38"/>
      <c r="D7" s="38"/>
      <c r="E7" s="38"/>
      <c r="F7" s="3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27" customHeight="1">
      <c r="A8" s="40" t="s">
        <v>0</v>
      </c>
      <c r="B8" s="42" t="s">
        <v>7</v>
      </c>
      <c r="C8" s="43"/>
      <c r="D8" s="43"/>
      <c r="E8" s="43"/>
      <c r="F8" s="4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36.950000000000003" customHeight="1">
      <c r="A9" s="41"/>
      <c r="B9" s="45" t="s">
        <v>8</v>
      </c>
      <c r="C9" s="46"/>
      <c r="D9" s="46"/>
      <c r="E9" s="46"/>
      <c r="F9" s="4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7.75" customHeight="1">
      <c r="A10" s="27" t="s">
        <v>13</v>
      </c>
      <c r="B10" s="29"/>
      <c r="C10" s="13" t="s">
        <v>9</v>
      </c>
      <c r="D10" s="13" t="s">
        <v>10</v>
      </c>
      <c r="E10" s="13" t="s">
        <v>11</v>
      </c>
      <c r="F10" s="14" t="s">
        <v>12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0.100000000000001" customHeight="1">
      <c r="A11" s="28"/>
      <c r="B11" s="30"/>
      <c r="C11" s="15">
        <v>0.05</v>
      </c>
      <c r="D11" s="15">
        <v>0.08</v>
      </c>
      <c r="E11" s="15">
        <v>0.1</v>
      </c>
      <c r="F11" s="16">
        <v>0.12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19" customFormat="1">
      <c r="A12" s="23" t="s">
        <v>56</v>
      </c>
      <c r="B12" s="24">
        <v>21</v>
      </c>
      <c r="C12" s="20">
        <f t="shared" ref="C12:C43" si="0">B12*0.95</f>
        <v>19.95</v>
      </c>
      <c r="D12" s="20">
        <f t="shared" ref="D12:D43" si="1">B12*0.92</f>
        <v>19.32</v>
      </c>
      <c r="E12" s="20">
        <f t="shared" ref="E12:E43" si="2">B12*0.9</f>
        <v>18.900000000000002</v>
      </c>
      <c r="F12" s="20">
        <f t="shared" ref="F12:F43" si="3">B12*0.88</f>
        <v>18.48</v>
      </c>
    </row>
    <row r="13" spans="1:31" s="19" customFormat="1">
      <c r="A13" s="23" t="s">
        <v>60</v>
      </c>
      <c r="B13" s="24">
        <v>275</v>
      </c>
      <c r="C13" s="20">
        <f t="shared" si="0"/>
        <v>261.25</v>
      </c>
      <c r="D13" s="20">
        <f t="shared" si="1"/>
        <v>253</v>
      </c>
      <c r="E13" s="20">
        <f t="shared" si="2"/>
        <v>247.5</v>
      </c>
      <c r="F13" s="20">
        <f t="shared" si="3"/>
        <v>242</v>
      </c>
    </row>
    <row r="14" spans="1:31" s="19" customFormat="1">
      <c r="A14" s="23" t="s">
        <v>99</v>
      </c>
      <c r="B14" s="24">
        <v>70</v>
      </c>
      <c r="C14" s="20">
        <f t="shared" si="0"/>
        <v>66.5</v>
      </c>
      <c r="D14" s="20">
        <f t="shared" si="1"/>
        <v>64.400000000000006</v>
      </c>
      <c r="E14" s="20">
        <f t="shared" si="2"/>
        <v>63</v>
      </c>
      <c r="F14" s="20">
        <f t="shared" si="3"/>
        <v>61.6</v>
      </c>
    </row>
    <row r="15" spans="1:31" s="19" customFormat="1">
      <c r="A15" s="23" t="s">
        <v>55</v>
      </c>
      <c r="B15" s="24">
        <v>85</v>
      </c>
      <c r="C15" s="20">
        <f t="shared" si="0"/>
        <v>80.75</v>
      </c>
      <c r="D15" s="20">
        <f t="shared" si="1"/>
        <v>78.2</v>
      </c>
      <c r="E15" s="20">
        <f t="shared" si="2"/>
        <v>76.5</v>
      </c>
      <c r="F15" s="20">
        <f t="shared" si="3"/>
        <v>74.8</v>
      </c>
    </row>
    <row r="16" spans="1:31" s="19" customFormat="1">
      <c r="A16" s="23" t="s">
        <v>61</v>
      </c>
      <c r="B16" s="24">
        <v>84.85</v>
      </c>
      <c r="C16" s="20">
        <f t="shared" si="0"/>
        <v>80.607499999999987</v>
      </c>
      <c r="D16" s="20">
        <f t="shared" si="1"/>
        <v>78.061999999999998</v>
      </c>
      <c r="E16" s="20">
        <f t="shared" si="2"/>
        <v>76.364999999999995</v>
      </c>
      <c r="F16" s="20">
        <f t="shared" si="3"/>
        <v>74.667999999999992</v>
      </c>
    </row>
    <row r="17" spans="1:6" s="19" customFormat="1">
      <c r="A17" s="23" t="s">
        <v>14</v>
      </c>
      <c r="B17" s="24">
        <v>80</v>
      </c>
      <c r="C17" s="20">
        <f t="shared" si="0"/>
        <v>76</v>
      </c>
      <c r="D17" s="20">
        <f t="shared" si="1"/>
        <v>73.600000000000009</v>
      </c>
      <c r="E17" s="20">
        <f t="shared" si="2"/>
        <v>72</v>
      </c>
      <c r="F17" s="20">
        <f t="shared" si="3"/>
        <v>70.400000000000006</v>
      </c>
    </row>
    <row r="18" spans="1:6" s="19" customFormat="1">
      <c r="A18" s="23" t="s">
        <v>100</v>
      </c>
      <c r="B18" s="24">
        <v>73</v>
      </c>
      <c r="C18" s="20">
        <f t="shared" si="0"/>
        <v>69.349999999999994</v>
      </c>
      <c r="D18" s="20">
        <f t="shared" si="1"/>
        <v>67.16</v>
      </c>
      <c r="E18" s="20">
        <f t="shared" si="2"/>
        <v>65.7</v>
      </c>
      <c r="F18" s="20">
        <f t="shared" si="3"/>
        <v>64.239999999999995</v>
      </c>
    </row>
    <row r="19" spans="1:6" s="19" customFormat="1">
      <c r="A19" s="23" t="s">
        <v>51</v>
      </c>
      <c r="B19" s="24">
        <v>73</v>
      </c>
      <c r="C19" s="20">
        <f t="shared" si="0"/>
        <v>69.349999999999994</v>
      </c>
      <c r="D19" s="20">
        <f t="shared" si="1"/>
        <v>67.16</v>
      </c>
      <c r="E19" s="20">
        <f t="shared" si="2"/>
        <v>65.7</v>
      </c>
      <c r="F19" s="20">
        <f t="shared" si="3"/>
        <v>64.239999999999995</v>
      </c>
    </row>
    <row r="20" spans="1:6" s="19" customFormat="1">
      <c r="A20" s="23" t="s">
        <v>86</v>
      </c>
      <c r="B20" s="24">
        <v>73</v>
      </c>
      <c r="C20" s="20">
        <f t="shared" si="0"/>
        <v>69.349999999999994</v>
      </c>
      <c r="D20" s="20">
        <f t="shared" si="1"/>
        <v>67.16</v>
      </c>
      <c r="E20" s="20">
        <f t="shared" si="2"/>
        <v>65.7</v>
      </c>
      <c r="F20" s="20">
        <f t="shared" si="3"/>
        <v>64.239999999999995</v>
      </c>
    </row>
    <row r="21" spans="1:6" s="19" customFormat="1">
      <c r="A21" s="23" t="s">
        <v>62</v>
      </c>
      <c r="B21" s="24">
        <v>665</v>
      </c>
      <c r="C21" s="20">
        <f t="shared" si="0"/>
        <v>631.75</v>
      </c>
      <c r="D21" s="20">
        <f t="shared" si="1"/>
        <v>611.80000000000007</v>
      </c>
      <c r="E21" s="20">
        <f t="shared" si="2"/>
        <v>598.5</v>
      </c>
      <c r="F21" s="20">
        <f t="shared" si="3"/>
        <v>585.20000000000005</v>
      </c>
    </row>
    <row r="22" spans="1:6" s="19" customFormat="1">
      <c r="A22" s="23" t="s">
        <v>22</v>
      </c>
      <c r="B22" s="24">
        <v>153</v>
      </c>
      <c r="C22" s="20">
        <f t="shared" si="0"/>
        <v>145.35</v>
      </c>
      <c r="D22" s="20">
        <f t="shared" si="1"/>
        <v>140.76000000000002</v>
      </c>
      <c r="E22" s="20">
        <f t="shared" si="2"/>
        <v>137.70000000000002</v>
      </c>
      <c r="F22" s="20">
        <f t="shared" si="3"/>
        <v>134.64000000000001</v>
      </c>
    </row>
    <row r="23" spans="1:6" s="19" customFormat="1">
      <c r="A23" s="23" t="s">
        <v>103</v>
      </c>
      <c r="B23" s="24">
        <v>265</v>
      </c>
      <c r="C23" s="20">
        <f t="shared" si="0"/>
        <v>251.75</v>
      </c>
      <c r="D23" s="20">
        <f t="shared" si="1"/>
        <v>243.8</v>
      </c>
      <c r="E23" s="20">
        <f t="shared" si="2"/>
        <v>238.5</v>
      </c>
      <c r="F23" s="20">
        <f t="shared" si="3"/>
        <v>233.2</v>
      </c>
    </row>
    <row r="24" spans="1:6" s="19" customFormat="1">
      <c r="A24" s="23" t="s">
        <v>97</v>
      </c>
      <c r="B24" s="24">
        <v>265</v>
      </c>
      <c r="C24" s="20">
        <f t="shared" si="0"/>
        <v>251.75</v>
      </c>
      <c r="D24" s="20">
        <f t="shared" si="1"/>
        <v>243.8</v>
      </c>
      <c r="E24" s="20">
        <f t="shared" si="2"/>
        <v>238.5</v>
      </c>
      <c r="F24" s="20">
        <f t="shared" si="3"/>
        <v>233.2</v>
      </c>
    </row>
    <row r="25" spans="1:6" s="19" customFormat="1">
      <c r="A25" s="23" t="s">
        <v>88</v>
      </c>
      <c r="B25" s="24">
        <v>270</v>
      </c>
      <c r="C25" s="20">
        <f t="shared" si="0"/>
        <v>256.5</v>
      </c>
      <c r="D25" s="20">
        <f t="shared" si="1"/>
        <v>248.4</v>
      </c>
      <c r="E25" s="20">
        <f t="shared" si="2"/>
        <v>243</v>
      </c>
      <c r="F25" s="20">
        <f t="shared" si="3"/>
        <v>237.6</v>
      </c>
    </row>
    <row r="26" spans="1:6" s="19" customFormat="1">
      <c r="A26" s="23" t="s">
        <v>95</v>
      </c>
      <c r="B26" s="24">
        <v>265</v>
      </c>
      <c r="C26" s="20">
        <f t="shared" si="0"/>
        <v>251.75</v>
      </c>
      <c r="D26" s="20">
        <f t="shared" si="1"/>
        <v>243.8</v>
      </c>
      <c r="E26" s="20">
        <f t="shared" si="2"/>
        <v>238.5</v>
      </c>
      <c r="F26" s="20">
        <f t="shared" si="3"/>
        <v>233.2</v>
      </c>
    </row>
    <row r="27" spans="1:6" s="19" customFormat="1">
      <c r="A27" s="23" t="s">
        <v>54</v>
      </c>
      <c r="B27" s="24">
        <v>96</v>
      </c>
      <c r="C27" s="20">
        <f t="shared" si="0"/>
        <v>91.199999999999989</v>
      </c>
      <c r="D27" s="20">
        <f t="shared" si="1"/>
        <v>88.320000000000007</v>
      </c>
      <c r="E27" s="20">
        <f t="shared" si="2"/>
        <v>86.4</v>
      </c>
      <c r="F27" s="20">
        <f t="shared" si="3"/>
        <v>84.48</v>
      </c>
    </row>
    <row r="28" spans="1:6" s="19" customFormat="1">
      <c r="A28" s="23" t="s">
        <v>101</v>
      </c>
      <c r="B28" s="24">
        <v>50</v>
      </c>
      <c r="C28" s="20">
        <f t="shared" si="0"/>
        <v>47.5</v>
      </c>
      <c r="D28" s="20">
        <f t="shared" si="1"/>
        <v>46</v>
      </c>
      <c r="E28" s="20">
        <f t="shared" si="2"/>
        <v>45</v>
      </c>
      <c r="F28" s="20">
        <f t="shared" si="3"/>
        <v>44</v>
      </c>
    </row>
    <row r="29" spans="1:6" s="19" customFormat="1">
      <c r="A29" s="23" t="s">
        <v>33</v>
      </c>
      <c r="B29" s="24">
        <v>1050</v>
      </c>
      <c r="C29" s="20">
        <f t="shared" si="0"/>
        <v>997.5</v>
      </c>
      <c r="D29" s="20">
        <f t="shared" si="1"/>
        <v>966</v>
      </c>
      <c r="E29" s="20">
        <f t="shared" si="2"/>
        <v>945</v>
      </c>
      <c r="F29" s="20">
        <f t="shared" si="3"/>
        <v>924</v>
      </c>
    </row>
    <row r="30" spans="1:6" s="19" customFormat="1">
      <c r="A30" s="23" t="s">
        <v>58</v>
      </c>
      <c r="B30" s="24">
        <v>49</v>
      </c>
      <c r="C30" s="20">
        <f t="shared" si="0"/>
        <v>46.55</v>
      </c>
      <c r="D30" s="20">
        <f t="shared" si="1"/>
        <v>45.080000000000005</v>
      </c>
      <c r="E30" s="20">
        <f t="shared" si="2"/>
        <v>44.1</v>
      </c>
      <c r="F30" s="20">
        <f t="shared" si="3"/>
        <v>43.12</v>
      </c>
    </row>
    <row r="31" spans="1:6" s="19" customFormat="1">
      <c r="A31" s="23" t="s">
        <v>63</v>
      </c>
      <c r="B31" s="24">
        <v>550</v>
      </c>
      <c r="C31" s="20">
        <f t="shared" si="0"/>
        <v>522.5</v>
      </c>
      <c r="D31" s="20">
        <f t="shared" si="1"/>
        <v>506</v>
      </c>
      <c r="E31" s="20">
        <f t="shared" si="2"/>
        <v>495</v>
      </c>
      <c r="F31" s="20">
        <f t="shared" si="3"/>
        <v>484</v>
      </c>
    </row>
    <row r="32" spans="1:6" s="19" customFormat="1">
      <c r="A32" s="23" t="s">
        <v>93</v>
      </c>
      <c r="B32" s="24">
        <v>62</v>
      </c>
      <c r="C32" s="20">
        <f t="shared" si="0"/>
        <v>58.9</v>
      </c>
      <c r="D32" s="20">
        <f t="shared" si="1"/>
        <v>57.04</v>
      </c>
      <c r="E32" s="20">
        <f t="shared" si="2"/>
        <v>55.800000000000004</v>
      </c>
      <c r="F32" s="20">
        <f t="shared" si="3"/>
        <v>54.56</v>
      </c>
    </row>
    <row r="33" spans="1:6" s="19" customFormat="1">
      <c r="A33" s="23" t="s">
        <v>85</v>
      </c>
      <c r="B33" s="24">
        <v>140</v>
      </c>
      <c r="C33" s="20">
        <f t="shared" si="0"/>
        <v>133</v>
      </c>
      <c r="D33" s="20">
        <f t="shared" si="1"/>
        <v>128.80000000000001</v>
      </c>
      <c r="E33" s="20">
        <f t="shared" si="2"/>
        <v>126</v>
      </c>
      <c r="F33" s="20">
        <f t="shared" si="3"/>
        <v>123.2</v>
      </c>
    </row>
    <row r="34" spans="1:6" s="19" customFormat="1">
      <c r="A34" s="23" t="s">
        <v>16</v>
      </c>
      <c r="B34" s="24">
        <v>140</v>
      </c>
      <c r="C34" s="20">
        <f t="shared" si="0"/>
        <v>133</v>
      </c>
      <c r="D34" s="20">
        <f t="shared" si="1"/>
        <v>128.80000000000001</v>
      </c>
      <c r="E34" s="20">
        <f t="shared" si="2"/>
        <v>126</v>
      </c>
      <c r="F34" s="20">
        <f t="shared" si="3"/>
        <v>123.2</v>
      </c>
    </row>
    <row r="35" spans="1:6" s="19" customFormat="1">
      <c r="A35" s="23" t="s">
        <v>17</v>
      </c>
      <c r="B35" s="24">
        <v>103</v>
      </c>
      <c r="C35" s="20">
        <f t="shared" si="0"/>
        <v>97.85</v>
      </c>
      <c r="D35" s="20">
        <f t="shared" si="1"/>
        <v>94.76</v>
      </c>
      <c r="E35" s="20">
        <f t="shared" si="2"/>
        <v>92.7</v>
      </c>
      <c r="F35" s="20">
        <f t="shared" si="3"/>
        <v>90.64</v>
      </c>
    </row>
    <row r="36" spans="1:6" s="19" customFormat="1">
      <c r="A36" s="23" t="s">
        <v>18</v>
      </c>
      <c r="B36" s="24">
        <v>103</v>
      </c>
      <c r="C36" s="20">
        <f t="shared" si="0"/>
        <v>97.85</v>
      </c>
      <c r="D36" s="20">
        <f t="shared" si="1"/>
        <v>94.76</v>
      </c>
      <c r="E36" s="20">
        <f t="shared" si="2"/>
        <v>92.7</v>
      </c>
      <c r="F36" s="20">
        <f t="shared" si="3"/>
        <v>90.64</v>
      </c>
    </row>
    <row r="37" spans="1:6" s="19" customFormat="1">
      <c r="A37" s="23" t="s">
        <v>34</v>
      </c>
      <c r="B37" s="24">
        <v>103</v>
      </c>
      <c r="C37" s="20">
        <f t="shared" si="0"/>
        <v>97.85</v>
      </c>
      <c r="D37" s="20">
        <f t="shared" si="1"/>
        <v>94.76</v>
      </c>
      <c r="E37" s="20">
        <f t="shared" si="2"/>
        <v>92.7</v>
      </c>
      <c r="F37" s="20">
        <f t="shared" si="3"/>
        <v>90.64</v>
      </c>
    </row>
    <row r="38" spans="1:6" s="19" customFormat="1">
      <c r="A38" s="23" t="s">
        <v>59</v>
      </c>
      <c r="B38" s="24">
        <v>103</v>
      </c>
      <c r="C38" s="20">
        <f t="shared" si="0"/>
        <v>97.85</v>
      </c>
      <c r="D38" s="20">
        <f t="shared" si="1"/>
        <v>94.76</v>
      </c>
      <c r="E38" s="20">
        <f t="shared" si="2"/>
        <v>92.7</v>
      </c>
      <c r="F38" s="20">
        <f t="shared" si="3"/>
        <v>90.64</v>
      </c>
    </row>
    <row r="39" spans="1:6" s="19" customFormat="1">
      <c r="A39" s="23" t="s">
        <v>28</v>
      </c>
      <c r="B39" s="24">
        <v>103</v>
      </c>
      <c r="C39" s="20">
        <f t="shared" si="0"/>
        <v>97.85</v>
      </c>
      <c r="D39" s="20">
        <f t="shared" si="1"/>
        <v>94.76</v>
      </c>
      <c r="E39" s="20">
        <f t="shared" si="2"/>
        <v>92.7</v>
      </c>
      <c r="F39" s="20">
        <f t="shared" si="3"/>
        <v>90.64</v>
      </c>
    </row>
    <row r="40" spans="1:6" s="19" customFormat="1">
      <c r="A40" s="23" t="s">
        <v>27</v>
      </c>
      <c r="B40" s="24">
        <v>140</v>
      </c>
      <c r="C40" s="20">
        <f t="shared" si="0"/>
        <v>133</v>
      </c>
      <c r="D40" s="20">
        <f t="shared" si="1"/>
        <v>128.80000000000001</v>
      </c>
      <c r="E40" s="20">
        <f t="shared" si="2"/>
        <v>126</v>
      </c>
      <c r="F40" s="20">
        <f t="shared" si="3"/>
        <v>123.2</v>
      </c>
    </row>
    <row r="41" spans="1:6" s="19" customFormat="1">
      <c r="A41" s="23" t="s">
        <v>90</v>
      </c>
      <c r="B41" s="24">
        <v>103</v>
      </c>
      <c r="C41" s="20">
        <f t="shared" si="0"/>
        <v>97.85</v>
      </c>
      <c r="D41" s="20">
        <f t="shared" si="1"/>
        <v>94.76</v>
      </c>
      <c r="E41" s="20">
        <f t="shared" si="2"/>
        <v>92.7</v>
      </c>
      <c r="F41" s="20">
        <f t="shared" si="3"/>
        <v>90.64</v>
      </c>
    </row>
    <row r="42" spans="1:6" s="19" customFormat="1">
      <c r="A42" s="23" t="s">
        <v>26</v>
      </c>
      <c r="B42" s="24">
        <v>103</v>
      </c>
      <c r="C42" s="20">
        <f t="shared" si="0"/>
        <v>97.85</v>
      </c>
      <c r="D42" s="20">
        <f t="shared" si="1"/>
        <v>94.76</v>
      </c>
      <c r="E42" s="20">
        <f t="shared" si="2"/>
        <v>92.7</v>
      </c>
      <c r="F42" s="20">
        <f t="shared" si="3"/>
        <v>90.64</v>
      </c>
    </row>
    <row r="43" spans="1:6" s="19" customFormat="1">
      <c r="A43" s="23" t="s">
        <v>35</v>
      </c>
      <c r="B43" s="24">
        <v>103</v>
      </c>
      <c r="C43" s="20">
        <f t="shared" si="0"/>
        <v>97.85</v>
      </c>
      <c r="D43" s="20">
        <f t="shared" si="1"/>
        <v>94.76</v>
      </c>
      <c r="E43" s="20">
        <f t="shared" si="2"/>
        <v>92.7</v>
      </c>
      <c r="F43" s="20">
        <f t="shared" si="3"/>
        <v>90.64</v>
      </c>
    </row>
    <row r="44" spans="1:6" s="19" customFormat="1">
      <c r="A44" s="23" t="s">
        <v>36</v>
      </c>
      <c r="B44" s="24">
        <v>103</v>
      </c>
      <c r="C44" s="20">
        <f t="shared" ref="C44:C66" si="4">B44*0.95</f>
        <v>97.85</v>
      </c>
      <c r="D44" s="20">
        <f t="shared" ref="D44:D66" si="5">B44*0.92</f>
        <v>94.76</v>
      </c>
      <c r="E44" s="20">
        <f t="shared" ref="E44:E66" si="6">B44*0.9</f>
        <v>92.7</v>
      </c>
      <c r="F44" s="20">
        <f t="shared" ref="F44:F66" si="7">B44*0.88</f>
        <v>90.64</v>
      </c>
    </row>
    <row r="45" spans="1:6" s="19" customFormat="1">
      <c r="A45" s="23" t="s">
        <v>53</v>
      </c>
      <c r="B45" s="24">
        <v>103</v>
      </c>
      <c r="C45" s="20">
        <f t="shared" si="4"/>
        <v>97.85</v>
      </c>
      <c r="D45" s="20">
        <f t="shared" si="5"/>
        <v>94.76</v>
      </c>
      <c r="E45" s="20">
        <f t="shared" si="6"/>
        <v>92.7</v>
      </c>
      <c r="F45" s="20">
        <f t="shared" si="7"/>
        <v>90.64</v>
      </c>
    </row>
    <row r="46" spans="1:6" s="19" customFormat="1">
      <c r="A46" s="23" t="s">
        <v>29</v>
      </c>
      <c r="B46" s="24">
        <v>140</v>
      </c>
      <c r="C46" s="20">
        <f t="shared" si="4"/>
        <v>133</v>
      </c>
      <c r="D46" s="20">
        <f t="shared" si="5"/>
        <v>128.80000000000001</v>
      </c>
      <c r="E46" s="20">
        <f t="shared" si="6"/>
        <v>126</v>
      </c>
      <c r="F46" s="20">
        <f t="shared" si="7"/>
        <v>123.2</v>
      </c>
    </row>
    <row r="47" spans="1:6" s="19" customFormat="1">
      <c r="A47" s="23" t="s">
        <v>30</v>
      </c>
      <c r="B47" s="24">
        <v>140</v>
      </c>
      <c r="C47" s="20">
        <f t="shared" si="4"/>
        <v>133</v>
      </c>
      <c r="D47" s="20">
        <f t="shared" si="5"/>
        <v>128.80000000000001</v>
      </c>
      <c r="E47" s="20">
        <f t="shared" si="6"/>
        <v>126</v>
      </c>
      <c r="F47" s="20">
        <f t="shared" si="7"/>
        <v>123.2</v>
      </c>
    </row>
    <row r="48" spans="1:6" s="19" customFormat="1">
      <c r="A48" s="23" t="s">
        <v>19</v>
      </c>
      <c r="B48" s="24">
        <v>140</v>
      </c>
      <c r="C48" s="20">
        <f t="shared" si="4"/>
        <v>133</v>
      </c>
      <c r="D48" s="20">
        <f t="shared" si="5"/>
        <v>128.80000000000001</v>
      </c>
      <c r="E48" s="20">
        <f t="shared" si="6"/>
        <v>126</v>
      </c>
      <c r="F48" s="20">
        <f t="shared" si="7"/>
        <v>123.2</v>
      </c>
    </row>
    <row r="49" spans="1:6" s="19" customFormat="1">
      <c r="A49" s="23" t="s">
        <v>96</v>
      </c>
      <c r="B49" s="24">
        <v>103</v>
      </c>
      <c r="C49" s="20">
        <f t="shared" si="4"/>
        <v>97.85</v>
      </c>
      <c r="D49" s="20">
        <f t="shared" si="5"/>
        <v>94.76</v>
      </c>
      <c r="E49" s="20">
        <f t="shared" si="6"/>
        <v>92.7</v>
      </c>
      <c r="F49" s="20">
        <f t="shared" si="7"/>
        <v>90.64</v>
      </c>
    </row>
    <row r="50" spans="1:6" s="19" customFormat="1">
      <c r="A50" s="23" t="s">
        <v>25</v>
      </c>
      <c r="B50" s="24">
        <v>103</v>
      </c>
      <c r="C50" s="20">
        <f t="shared" si="4"/>
        <v>97.85</v>
      </c>
      <c r="D50" s="20">
        <f t="shared" si="5"/>
        <v>94.76</v>
      </c>
      <c r="E50" s="20">
        <f t="shared" si="6"/>
        <v>92.7</v>
      </c>
      <c r="F50" s="20">
        <f t="shared" si="7"/>
        <v>90.64</v>
      </c>
    </row>
    <row r="51" spans="1:6" s="19" customFormat="1">
      <c r="A51" s="23" t="s">
        <v>91</v>
      </c>
      <c r="B51" s="24">
        <v>103</v>
      </c>
      <c r="C51" s="20">
        <f t="shared" si="4"/>
        <v>97.85</v>
      </c>
      <c r="D51" s="20">
        <f t="shared" si="5"/>
        <v>94.76</v>
      </c>
      <c r="E51" s="20">
        <f t="shared" si="6"/>
        <v>92.7</v>
      </c>
      <c r="F51" s="20">
        <f t="shared" si="7"/>
        <v>90.64</v>
      </c>
    </row>
    <row r="52" spans="1:6" s="19" customFormat="1">
      <c r="A52" s="23" t="s">
        <v>20</v>
      </c>
      <c r="B52" s="24">
        <v>140</v>
      </c>
      <c r="C52" s="20">
        <f t="shared" si="4"/>
        <v>133</v>
      </c>
      <c r="D52" s="20">
        <f t="shared" si="5"/>
        <v>128.80000000000001</v>
      </c>
      <c r="E52" s="20">
        <f t="shared" si="6"/>
        <v>126</v>
      </c>
      <c r="F52" s="20">
        <f t="shared" si="7"/>
        <v>123.2</v>
      </c>
    </row>
    <row r="53" spans="1:6" s="19" customFormat="1">
      <c r="A53" s="23" t="s">
        <v>24</v>
      </c>
      <c r="B53" s="24">
        <v>103</v>
      </c>
      <c r="C53" s="20">
        <f t="shared" si="4"/>
        <v>97.85</v>
      </c>
      <c r="D53" s="20">
        <f t="shared" si="5"/>
        <v>94.76</v>
      </c>
      <c r="E53" s="20">
        <f t="shared" si="6"/>
        <v>92.7</v>
      </c>
      <c r="F53" s="20">
        <f t="shared" si="7"/>
        <v>90.64</v>
      </c>
    </row>
    <row r="54" spans="1:6" s="19" customFormat="1">
      <c r="A54" s="23" t="s">
        <v>23</v>
      </c>
      <c r="B54" s="24">
        <v>103</v>
      </c>
      <c r="C54" s="20">
        <f t="shared" si="4"/>
        <v>97.85</v>
      </c>
      <c r="D54" s="20">
        <f t="shared" si="5"/>
        <v>94.76</v>
      </c>
      <c r="E54" s="20">
        <f t="shared" si="6"/>
        <v>92.7</v>
      </c>
      <c r="F54" s="20">
        <f t="shared" si="7"/>
        <v>90.64</v>
      </c>
    </row>
    <row r="55" spans="1:6" s="19" customFormat="1">
      <c r="A55" s="23" t="s">
        <v>52</v>
      </c>
      <c r="B55" s="24">
        <v>75</v>
      </c>
      <c r="C55" s="20">
        <f t="shared" si="4"/>
        <v>71.25</v>
      </c>
      <c r="D55" s="20">
        <f t="shared" si="5"/>
        <v>69</v>
      </c>
      <c r="E55" s="20">
        <f t="shared" si="6"/>
        <v>67.5</v>
      </c>
      <c r="F55" s="20">
        <f t="shared" si="7"/>
        <v>66</v>
      </c>
    </row>
    <row r="56" spans="1:6" s="19" customFormat="1">
      <c r="A56" s="23" t="s">
        <v>31</v>
      </c>
      <c r="B56" s="24">
        <v>75</v>
      </c>
      <c r="C56" s="20">
        <f t="shared" si="4"/>
        <v>71.25</v>
      </c>
      <c r="D56" s="20">
        <f t="shared" si="5"/>
        <v>69</v>
      </c>
      <c r="E56" s="20">
        <f t="shared" si="6"/>
        <v>67.5</v>
      </c>
      <c r="F56" s="20">
        <f t="shared" si="7"/>
        <v>66</v>
      </c>
    </row>
    <row r="57" spans="1:6" s="19" customFormat="1">
      <c r="A57" s="23" t="s">
        <v>94</v>
      </c>
      <c r="B57" s="24">
        <v>75</v>
      </c>
      <c r="C57" s="20">
        <f t="shared" si="4"/>
        <v>71.25</v>
      </c>
      <c r="D57" s="20">
        <f t="shared" si="5"/>
        <v>69</v>
      </c>
      <c r="E57" s="20">
        <f t="shared" si="6"/>
        <v>67.5</v>
      </c>
      <c r="F57" s="20">
        <f t="shared" si="7"/>
        <v>66</v>
      </c>
    </row>
    <row r="58" spans="1:6" s="19" customFormat="1">
      <c r="A58" s="23" t="s">
        <v>32</v>
      </c>
      <c r="B58" s="24">
        <v>75</v>
      </c>
      <c r="C58" s="20">
        <f t="shared" si="4"/>
        <v>71.25</v>
      </c>
      <c r="D58" s="20">
        <f t="shared" si="5"/>
        <v>69</v>
      </c>
      <c r="E58" s="20">
        <f t="shared" si="6"/>
        <v>67.5</v>
      </c>
      <c r="F58" s="20">
        <f t="shared" si="7"/>
        <v>66</v>
      </c>
    </row>
    <row r="59" spans="1:6" s="19" customFormat="1">
      <c r="A59" s="23" t="s">
        <v>37</v>
      </c>
      <c r="B59" s="24">
        <v>75</v>
      </c>
      <c r="C59" s="20">
        <f t="shared" si="4"/>
        <v>71.25</v>
      </c>
      <c r="D59" s="20">
        <f t="shared" si="5"/>
        <v>69</v>
      </c>
      <c r="E59" s="20">
        <f t="shared" si="6"/>
        <v>67.5</v>
      </c>
      <c r="F59" s="20">
        <f t="shared" si="7"/>
        <v>66</v>
      </c>
    </row>
    <row r="60" spans="1:6" s="19" customFormat="1">
      <c r="A60" s="23" t="s">
        <v>87</v>
      </c>
      <c r="B60" s="24">
        <v>103</v>
      </c>
      <c r="C60" s="20">
        <f t="shared" si="4"/>
        <v>97.85</v>
      </c>
      <c r="D60" s="20">
        <f t="shared" si="5"/>
        <v>94.76</v>
      </c>
      <c r="E60" s="20">
        <f t="shared" si="6"/>
        <v>92.7</v>
      </c>
      <c r="F60" s="20">
        <f t="shared" si="7"/>
        <v>90.64</v>
      </c>
    </row>
    <row r="61" spans="1:6" s="19" customFormat="1">
      <c r="A61" s="23" t="s">
        <v>89</v>
      </c>
      <c r="B61" s="24">
        <v>103</v>
      </c>
      <c r="C61" s="20">
        <f t="shared" si="4"/>
        <v>97.85</v>
      </c>
      <c r="D61" s="20">
        <f t="shared" si="5"/>
        <v>94.76</v>
      </c>
      <c r="E61" s="20">
        <f t="shared" si="6"/>
        <v>92.7</v>
      </c>
      <c r="F61" s="20">
        <f t="shared" si="7"/>
        <v>90.64</v>
      </c>
    </row>
    <row r="62" spans="1:6" s="19" customFormat="1">
      <c r="A62" s="23" t="s">
        <v>102</v>
      </c>
      <c r="B62" s="24">
        <v>103</v>
      </c>
      <c r="C62" s="20">
        <f t="shared" si="4"/>
        <v>97.85</v>
      </c>
      <c r="D62" s="20">
        <f t="shared" si="5"/>
        <v>94.76</v>
      </c>
      <c r="E62" s="20">
        <f t="shared" si="6"/>
        <v>92.7</v>
      </c>
      <c r="F62" s="20">
        <f t="shared" si="7"/>
        <v>90.64</v>
      </c>
    </row>
    <row r="63" spans="1:6" s="19" customFormat="1">
      <c r="A63" s="23" t="s">
        <v>92</v>
      </c>
      <c r="B63" s="24">
        <v>103</v>
      </c>
      <c r="C63" s="20">
        <f t="shared" si="4"/>
        <v>97.85</v>
      </c>
      <c r="D63" s="20">
        <f t="shared" si="5"/>
        <v>94.76</v>
      </c>
      <c r="E63" s="20">
        <f t="shared" si="6"/>
        <v>92.7</v>
      </c>
      <c r="F63" s="20">
        <f t="shared" si="7"/>
        <v>90.64</v>
      </c>
    </row>
    <row r="64" spans="1:6" s="19" customFormat="1">
      <c r="A64" s="23" t="s">
        <v>57</v>
      </c>
      <c r="B64" s="24">
        <v>140</v>
      </c>
      <c r="C64" s="20">
        <f t="shared" si="4"/>
        <v>133</v>
      </c>
      <c r="D64" s="20">
        <f t="shared" si="5"/>
        <v>128.80000000000001</v>
      </c>
      <c r="E64" s="20">
        <f t="shared" si="6"/>
        <v>126</v>
      </c>
      <c r="F64" s="20">
        <f t="shared" si="7"/>
        <v>123.2</v>
      </c>
    </row>
    <row r="65" spans="1:32" s="19" customFormat="1">
      <c r="A65" s="23" t="s">
        <v>21</v>
      </c>
      <c r="B65" s="24">
        <v>103</v>
      </c>
      <c r="C65" s="20">
        <f t="shared" si="4"/>
        <v>97.85</v>
      </c>
      <c r="D65" s="20">
        <f t="shared" si="5"/>
        <v>94.76</v>
      </c>
      <c r="E65" s="20">
        <f t="shared" si="6"/>
        <v>92.7</v>
      </c>
      <c r="F65" s="20">
        <f t="shared" si="7"/>
        <v>90.64</v>
      </c>
    </row>
    <row r="66" spans="1:32" s="19" customFormat="1">
      <c r="A66" s="23" t="s">
        <v>98</v>
      </c>
      <c r="B66" s="24">
        <v>103</v>
      </c>
      <c r="C66" s="20">
        <f t="shared" si="4"/>
        <v>97.85</v>
      </c>
      <c r="D66" s="20">
        <f t="shared" si="5"/>
        <v>94.76</v>
      </c>
      <c r="E66" s="20">
        <f t="shared" si="6"/>
        <v>92.7</v>
      </c>
      <c r="F66" s="20">
        <f t="shared" si="7"/>
        <v>90.64</v>
      </c>
    </row>
    <row r="67" spans="1:32" s="19" customFormat="1" ht="26.1" customHeight="1">
      <c r="A67" s="17" t="s">
        <v>118</v>
      </c>
      <c r="B67" s="22"/>
      <c r="C67" s="15">
        <v>0.05</v>
      </c>
      <c r="D67" s="15">
        <v>0.08</v>
      </c>
      <c r="E67" s="15">
        <v>0.1</v>
      </c>
      <c r="F67" s="16">
        <v>0.12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s="19" customFormat="1">
      <c r="A68" s="26" t="s">
        <v>115</v>
      </c>
      <c r="B68" s="24">
        <v>30</v>
      </c>
      <c r="C68" s="18">
        <f t="shared" ref="C68:C117" si="8">B68*0.95</f>
        <v>28.5</v>
      </c>
      <c r="D68" s="20">
        <f>B68*0.92</f>
        <v>27.6</v>
      </c>
      <c r="E68" s="18">
        <f>B68*0.9</f>
        <v>27</v>
      </c>
      <c r="F68" s="20">
        <f>B68*0.88</f>
        <v>26.4</v>
      </c>
    </row>
    <row r="69" spans="1:32" s="19" customFormat="1">
      <c r="A69" s="26" t="s">
        <v>117</v>
      </c>
      <c r="B69" s="24">
        <v>30</v>
      </c>
      <c r="C69" s="18">
        <f t="shared" si="8"/>
        <v>28.5</v>
      </c>
      <c r="D69" s="20">
        <f t="shared" ref="D69:D117" si="9">B69*0.92</f>
        <v>27.6</v>
      </c>
      <c r="E69" s="18">
        <f t="shared" ref="E69:E117" si="10">B69*0.9</f>
        <v>27</v>
      </c>
      <c r="F69" s="20">
        <f t="shared" ref="F69:F117" si="11">B69*0.88</f>
        <v>26.4</v>
      </c>
    </row>
    <row r="70" spans="1:32" s="19" customFormat="1">
      <c r="A70" s="26" t="s">
        <v>116</v>
      </c>
      <c r="B70" s="24">
        <v>30</v>
      </c>
      <c r="C70" s="18">
        <f t="shared" si="8"/>
        <v>28.5</v>
      </c>
      <c r="D70" s="20">
        <f t="shared" si="9"/>
        <v>27.6</v>
      </c>
      <c r="E70" s="18">
        <f t="shared" si="10"/>
        <v>27</v>
      </c>
      <c r="F70" s="20">
        <f t="shared" si="11"/>
        <v>26.4</v>
      </c>
    </row>
    <row r="71" spans="1:32" s="19" customFormat="1" ht="26.1" customHeight="1">
      <c r="A71" s="17" t="s">
        <v>119</v>
      </c>
      <c r="B71" s="22"/>
      <c r="C71" s="15">
        <v>0.05</v>
      </c>
      <c r="D71" s="15">
        <v>0.08</v>
      </c>
      <c r="E71" s="15">
        <v>0.1</v>
      </c>
      <c r="F71" s="16">
        <v>0.12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s="19" customFormat="1">
      <c r="A72" s="26" t="s">
        <v>112</v>
      </c>
      <c r="B72" s="24">
        <v>112</v>
      </c>
      <c r="C72" s="18">
        <f t="shared" si="8"/>
        <v>106.39999999999999</v>
      </c>
      <c r="D72" s="20">
        <f t="shared" si="9"/>
        <v>103.04</v>
      </c>
      <c r="E72" s="18">
        <f t="shared" si="10"/>
        <v>100.8</v>
      </c>
      <c r="F72" s="20">
        <f t="shared" si="11"/>
        <v>98.56</v>
      </c>
    </row>
    <row r="73" spans="1:32" s="19" customFormat="1">
      <c r="A73" s="26" t="s">
        <v>114</v>
      </c>
      <c r="B73" s="24">
        <v>112</v>
      </c>
      <c r="C73" s="18">
        <f t="shared" si="8"/>
        <v>106.39999999999999</v>
      </c>
      <c r="D73" s="20">
        <f t="shared" si="9"/>
        <v>103.04</v>
      </c>
      <c r="E73" s="18">
        <f t="shared" si="10"/>
        <v>100.8</v>
      </c>
      <c r="F73" s="20">
        <f t="shared" si="11"/>
        <v>98.56</v>
      </c>
    </row>
    <row r="74" spans="1:32" s="19" customFormat="1">
      <c r="A74" s="26" t="s">
        <v>111</v>
      </c>
      <c r="B74" s="24">
        <v>101</v>
      </c>
      <c r="C74" s="18">
        <f>B74*0.95</f>
        <v>95.949999999999989</v>
      </c>
      <c r="D74" s="20">
        <f>B74*0.92</f>
        <v>92.92</v>
      </c>
      <c r="E74" s="18">
        <f>B74*0.9</f>
        <v>90.9</v>
      </c>
      <c r="F74" s="20">
        <f>B74*0.88</f>
        <v>88.88</v>
      </c>
    </row>
    <row r="75" spans="1:32" s="19" customFormat="1">
      <c r="A75" s="26" t="s">
        <v>113</v>
      </c>
      <c r="B75" s="24">
        <v>112</v>
      </c>
      <c r="C75" s="18">
        <f>B75*0.95</f>
        <v>106.39999999999999</v>
      </c>
      <c r="D75" s="20">
        <f>B75*0.92</f>
        <v>103.04</v>
      </c>
      <c r="E75" s="18">
        <f>B75*0.9</f>
        <v>100.8</v>
      </c>
      <c r="F75" s="20">
        <f>B75*0.88</f>
        <v>98.56</v>
      </c>
    </row>
    <row r="76" spans="1:32" s="19" customFormat="1" ht="26.1" customHeight="1">
      <c r="A76" s="17" t="s">
        <v>15</v>
      </c>
      <c r="B76" s="22"/>
      <c r="C76" s="15">
        <v>0.05</v>
      </c>
      <c r="D76" s="15">
        <v>0.08</v>
      </c>
      <c r="E76" s="15">
        <v>0.1</v>
      </c>
      <c r="F76" s="16">
        <v>0.12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s="19" customFormat="1">
      <c r="A77" s="26" t="s">
        <v>72</v>
      </c>
      <c r="B77" s="24">
        <v>118.99</v>
      </c>
      <c r="C77" s="18">
        <f t="shared" si="8"/>
        <v>113.04049999999999</v>
      </c>
      <c r="D77" s="20">
        <f t="shared" si="9"/>
        <v>109.4708</v>
      </c>
      <c r="E77" s="18">
        <f t="shared" si="10"/>
        <v>107.09099999999999</v>
      </c>
      <c r="F77" s="20">
        <f t="shared" si="11"/>
        <v>104.71119999999999</v>
      </c>
    </row>
    <row r="78" spans="1:32" s="19" customFormat="1">
      <c r="A78" s="26" t="s">
        <v>80</v>
      </c>
      <c r="B78" s="24">
        <v>127.99</v>
      </c>
      <c r="C78" s="18">
        <f t="shared" si="8"/>
        <v>121.59049999999999</v>
      </c>
      <c r="D78" s="20">
        <f t="shared" si="9"/>
        <v>117.7508</v>
      </c>
      <c r="E78" s="18">
        <f t="shared" si="10"/>
        <v>115.191</v>
      </c>
      <c r="F78" s="20">
        <f t="shared" si="11"/>
        <v>112.63119999999999</v>
      </c>
    </row>
    <row r="79" spans="1:32" s="19" customFormat="1">
      <c r="A79" s="26" t="s">
        <v>71</v>
      </c>
      <c r="B79" s="24">
        <v>99.99</v>
      </c>
      <c r="C79" s="18">
        <f t="shared" si="8"/>
        <v>94.990499999999997</v>
      </c>
      <c r="D79" s="20">
        <f t="shared" si="9"/>
        <v>91.990799999999993</v>
      </c>
      <c r="E79" s="18">
        <f t="shared" si="10"/>
        <v>89.991</v>
      </c>
      <c r="F79" s="20">
        <f t="shared" si="11"/>
        <v>87.991199999999992</v>
      </c>
    </row>
    <row r="80" spans="1:32" s="19" customFormat="1">
      <c r="A80" s="26" t="s">
        <v>70</v>
      </c>
      <c r="B80" s="24">
        <v>117.99</v>
      </c>
      <c r="C80" s="18">
        <f t="shared" si="8"/>
        <v>112.09049999999999</v>
      </c>
      <c r="D80" s="20">
        <f t="shared" si="9"/>
        <v>108.5508</v>
      </c>
      <c r="E80" s="18">
        <f t="shared" si="10"/>
        <v>106.191</v>
      </c>
      <c r="F80" s="20">
        <f t="shared" si="11"/>
        <v>103.8312</v>
      </c>
    </row>
    <row r="81" spans="1:6" s="19" customFormat="1">
      <c r="A81" s="26" t="s">
        <v>42</v>
      </c>
      <c r="B81" s="24">
        <v>138.99</v>
      </c>
      <c r="C81" s="18">
        <f t="shared" si="8"/>
        <v>132.04050000000001</v>
      </c>
      <c r="D81" s="20">
        <f t="shared" si="9"/>
        <v>127.87080000000002</v>
      </c>
      <c r="E81" s="18">
        <f t="shared" si="10"/>
        <v>125.09100000000001</v>
      </c>
      <c r="F81" s="20">
        <f t="shared" si="11"/>
        <v>122.31120000000001</v>
      </c>
    </row>
    <row r="82" spans="1:6" s="19" customFormat="1">
      <c r="A82" s="26" t="s">
        <v>64</v>
      </c>
      <c r="B82" s="24">
        <v>122.99</v>
      </c>
      <c r="C82" s="18">
        <f t="shared" si="8"/>
        <v>116.84049999999999</v>
      </c>
      <c r="D82" s="20">
        <f t="shared" si="9"/>
        <v>113.1508</v>
      </c>
      <c r="E82" s="18">
        <f t="shared" si="10"/>
        <v>110.691</v>
      </c>
      <c r="F82" s="20">
        <f t="shared" si="11"/>
        <v>108.2312</v>
      </c>
    </row>
    <row r="83" spans="1:6" s="19" customFormat="1">
      <c r="A83" s="26" t="s">
        <v>69</v>
      </c>
      <c r="B83" s="24">
        <v>114.99</v>
      </c>
      <c r="C83" s="18">
        <f t="shared" si="8"/>
        <v>109.24049999999998</v>
      </c>
      <c r="D83" s="20">
        <f t="shared" si="9"/>
        <v>105.7908</v>
      </c>
      <c r="E83" s="18">
        <f t="shared" si="10"/>
        <v>103.491</v>
      </c>
      <c r="F83" s="20">
        <f t="shared" si="11"/>
        <v>101.19119999999999</v>
      </c>
    </row>
    <row r="84" spans="1:6" s="19" customFormat="1">
      <c r="A84" s="26" t="s">
        <v>45</v>
      </c>
      <c r="B84" s="24">
        <v>66.989999999999995</v>
      </c>
      <c r="C84" s="18">
        <f t="shared" si="8"/>
        <v>63.640499999999989</v>
      </c>
      <c r="D84" s="20">
        <f t="shared" si="9"/>
        <v>61.630800000000001</v>
      </c>
      <c r="E84" s="18">
        <f t="shared" si="10"/>
        <v>60.290999999999997</v>
      </c>
      <c r="F84" s="20">
        <f t="shared" si="11"/>
        <v>58.951199999999993</v>
      </c>
    </row>
    <row r="85" spans="1:6" s="19" customFormat="1">
      <c r="A85" s="26" t="s">
        <v>84</v>
      </c>
      <c r="B85" s="24">
        <v>82.99</v>
      </c>
      <c r="C85" s="18">
        <f t="shared" si="8"/>
        <v>78.840499999999992</v>
      </c>
      <c r="D85" s="20">
        <f t="shared" si="9"/>
        <v>76.350799999999992</v>
      </c>
      <c r="E85" s="18">
        <f t="shared" si="10"/>
        <v>74.691000000000003</v>
      </c>
      <c r="F85" s="20">
        <f t="shared" si="11"/>
        <v>73.031199999999998</v>
      </c>
    </row>
    <row r="86" spans="1:6" s="19" customFormat="1">
      <c r="A86" s="26" t="s">
        <v>81</v>
      </c>
      <c r="B86" s="24">
        <v>88.99</v>
      </c>
      <c r="C86" s="18">
        <f t="shared" si="8"/>
        <v>84.540499999999994</v>
      </c>
      <c r="D86" s="20">
        <f t="shared" si="9"/>
        <v>81.870800000000003</v>
      </c>
      <c r="E86" s="18">
        <f t="shared" si="10"/>
        <v>80.090999999999994</v>
      </c>
      <c r="F86" s="20">
        <f t="shared" si="11"/>
        <v>78.311199999999999</v>
      </c>
    </row>
    <row r="87" spans="1:6" s="19" customFormat="1">
      <c r="A87" s="26" t="s">
        <v>83</v>
      </c>
      <c r="B87" s="24">
        <v>101.99</v>
      </c>
      <c r="C87" s="18">
        <f t="shared" si="8"/>
        <v>96.890499999999989</v>
      </c>
      <c r="D87" s="20">
        <f t="shared" si="9"/>
        <v>93.830799999999996</v>
      </c>
      <c r="E87" s="18">
        <f t="shared" si="10"/>
        <v>91.790999999999997</v>
      </c>
      <c r="F87" s="20">
        <f t="shared" si="11"/>
        <v>89.751199999999997</v>
      </c>
    </row>
    <row r="88" spans="1:6" s="19" customFormat="1">
      <c r="A88" s="26" t="s">
        <v>75</v>
      </c>
      <c r="B88" s="24">
        <v>115.99</v>
      </c>
      <c r="C88" s="18">
        <f t="shared" si="8"/>
        <v>110.19049999999999</v>
      </c>
      <c r="D88" s="20">
        <f t="shared" si="9"/>
        <v>106.71080000000001</v>
      </c>
      <c r="E88" s="18">
        <f t="shared" si="10"/>
        <v>104.39099999999999</v>
      </c>
      <c r="F88" s="20">
        <f t="shared" si="11"/>
        <v>102.07119999999999</v>
      </c>
    </row>
    <row r="89" spans="1:6" s="19" customFormat="1">
      <c r="A89" s="26" t="s">
        <v>46</v>
      </c>
      <c r="B89" s="24">
        <v>99.99</v>
      </c>
      <c r="C89" s="18">
        <f t="shared" si="8"/>
        <v>94.990499999999997</v>
      </c>
      <c r="D89" s="20">
        <f t="shared" si="9"/>
        <v>91.990799999999993</v>
      </c>
      <c r="E89" s="18">
        <f t="shared" si="10"/>
        <v>89.991</v>
      </c>
      <c r="F89" s="20">
        <f t="shared" si="11"/>
        <v>87.991199999999992</v>
      </c>
    </row>
    <row r="90" spans="1:6" s="19" customFormat="1">
      <c r="A90" s="26" t="s">
        <v>106</v>
      </c>
      <c r="B90" s="24">
        <v>82.99</v>
      </c>
      <c r="C90" s="18">
        <f t="shared" si="8"/>
        <v>78.840499999999992</v>
      </c>
      <c r="D90" s="20">
        <f t="shared" si="9"/>
        <v>76.350799999999992</v>
      </c>
      <c r="E90" s="18">
        <f t="shared" si="10"/>
        <v>74.691000000000003</v>
      </c>
      <c r="F90" s="20">
        <f t="shared" si="11"/>
        <v>73.031199999999998</v>
      </c>
    </row>
    <row r="91" spans="1:6" s="19" customFormat="1">
      <c r="A91" s="26" t="s">
        <v>41</v>
      </c>
      <c r="B91" s="24">
        <v>118.99</v>
      </c>
      <c r="C91" s="18">
        <f t="shared" si="8"/>
        <v>113.04049999999999</v>
      </c>
      <c r="D91" s="20">
        <f t="shared" si="9"/>
        <v>109.4708</v>
      </c>
      <c r="E91" s="18">
        <f t="shared" si="10"/>
        <v>107.09099999999999</v>
      </c>
      <c r="F91" s="20">
        <f t="shared" si="11"/>
        <v>104.71119999999999</v>
      </c>
    </row>
    <row r="92" spans="1:6" s="19" customFormat="1">
      <c r="A92" s="26" t="s">
        <v>104</v>
      </c>
      <c r="B92" s="24">
        <v>124.99</v>
      </c>
      <c r="C92" s="18">
        <f t="shared" si="8"/>
        <v>118.74049999999998</v>
      </c>
      <c r="D92" s="20">
        <f t="shared" si="9"/>
        <v>114.99080000000001</v>
      </c>
      <c r="E92" s="18">
        <f t="shared" si="10"/>
        <v>112.491</v>
      </c>
      <c r="F92" s="20">
        <f t="shared" si="11"/>
        <v>109.99119999999999</v>
      </c>
    </row>
    <row r="93" spans="1:6" s="19" customFormat="1">
      <c r="A93" s="26" t="s">
        <v>82</v>
      </c>
      <c r="B93" s="24">
        <v>88.99</v>
      </c>
      <c r="C93" s="18">
        <f t="shared" si="8"/>
        <v>84.540499999999994</v>
      </c>
      <c r="D93" s="20">
        <f t="shared" si="9"/>
        <v>81.870800000000003</v>
      </c>
      <c r="E93" s="18">
        <f t="shared" si="10"/>
        <v>80.090999999999994</v>
      </c>
      <c r="F93" s="20">
        <f t="shared" si="11"/>
        <v>78.311199999999999</v>
      </c>
    </row>
    <row r="94" spans="1:6" s="19" customFormat="1">
      <c r="A94" s="26" t="s">
        <v>77</v>
      </c>
      <c r="B94" s="24">
        <v>116.99</v>
      </c>
      <c r="C94" s="18">
        <f t="shared" si="8"/>
        <v>111.14049999999999</v>
      </c>
      <c r="D94" s="20">
        <f t="shared" si="9"/>
        <v>107.63079999999999</v>
      </c>
      <c r="E94" s="18">
        <f t="shared" si="10"/>
        <v>105.291</v>
      </c>
      <c r="F94" s="20">
        <f t="shared" si="11"/>
        <v>102.9512</v>
      </c>
    </row>
    <row r="95" spans="1:6" s="19" customFormat="1">
      <c r="A95" s="26" t="s">
        <v>43</v>
      </c>
      <c r="B95" s="24">
        <v>97.99</v>
      </c>
      <c r="C95" s="18">
        <f t="shared" si="8"/>
        <v>93.090499999999992</v>
      </c>
      <c r="D95" s="20">
        <f t="shared" si="9"/>
        <v>90.150800000000004</v>
      </c>
      <c r="E95" s="18">
        <f t="shared" si="10"/>
        <v>88.191000000000003</v>
      </c>
      <c r="F95" s="20">
        <f t="shared" si="11"/>
        <v>86.231200000000001</v>
      </c>
    </row>
    <row r="96" spans="1:6" s="19" customFormat="1">
      <c r="A96" s="26" t="s">
        <v>79</v>
      </c>
      <c r="B96" s="24">
        <v>93.99</v>
      </c>
      <c r="C96" s="18">
        <f t="shared" si="8"/>
        <v>89.290499999999994</v>
      </c>
      <c r="D96" s="20">
        <f t="shared" si="9"/>
        <v>86.470799999999997</v>
      </c>
      <c r="E96" s="18">
        <f t="shared" si="10"/>
        <v>84.590999999999994</v>
      </c>
      <c r="F96" s="20">
        <f t="shared" si="11"/>
        <v>82.711199999999991</v>
      </c>
    </row>
    <row r="97" spans="1:6" s="19" customFormat="1">
      <c r="A97" s="26" t="s">
        <v>105</v>
      </c>
      <c r="B97" s="24">
        <v>82.99</v>
      </c>
      <c r="C97" s="18">
        <f t="shared" si="8"/>
        <v>78.840499999999992</v>
      </c>
      <c r="D97" s="20">
        <f t="shared" si="9"/>
        <v>76.350799999999992</v>
      </c>
      <c r="E97" s="18">
        <f t="shared" si="10"/>
        <v>74.691000000000003</v>
      </c>
      <c r="F97" s="20">
        <f t="shared" si="11"/>
        <v>73.031199999999998</v>
      </c>
    </row>
    <row r="98" spans="1:6" s="19" customFormat="1">
      <c r="A98" s="26" t="s">
        <v>76</v>
      </c>
      <c r="B98" s="24">
        <v>110.99</v>
      </c>
      <c r="C98" s="18">
        <f t="shared" si="8"/>
        <v>105.44049999999999</v>
      </c>
      <c r="D98" s="20">
        <f t="shared" si="9"/>
        <v>102.1108</v>
      </c>
      <c r="E98" s="18">
        <f t="shared" si="10"/>
        <v>99.890999999999991</v>
      </c>
      <c r="F98" s="20">
        <f t="shared" si="11"/>
        <v>97.671199999999999</v>
      </c>
    </row>
    <row r="99" spans="1:6" s="19" customFormat="1">
      <c r="A99" s="26" t="s">
        <v>68</v>
      </c>
      <c r="B99" s="24">
        <v>105.99</v>
      </c>
      <c r="C99" s="18">
        <f t="shared" si="8"/>
        <v>100.69049999999999</v>
      </c>
      <c r="D99" s="20">
        <f t="shared" si="9"/>
        <v>97.510800000000003</v>
      </c>
      <c r="E99" s="18">
        <f t="shared" si="10"/>
        <v>95.390999999999991</v>
      </c>
      <c r="F99" s="20">
        <f t="shared" si="11"/>
        <v>93.271199999999993</v>
      </c>
    </row>
    <row r="100" spans="1:6" s="19" customFormat="1">
      <c r="A100" s="26" t="s">
        <v>74</v>
      </c>
      <c r="B100" s="24">
        <v>99.99</v>
      </c>
      <c r="C100" s="18">
        <f t="shared" si="8"/>
        <v>94.990499999999997</v>
      </c>
      <c r="D100" s="20">
        <f t="shared" si="9"/>
        <v>91.990799999999993</v>
      </c>
      <c r="E100" s="18">
        <f t="shared" si="10"/>
        <v>89.991</v>
      </c>
      <c r="F100" s="20">
        <f t="shared" si="11"/>
        <v>87.991199999999992</v>
      </c>
    </row>
    <row r="101" spans="1:6" s="19" customFormat="1">
      <c r="A101" s="26" t="s">
        <v>47</v>
      </c>
      <c r="B101" s="24">
        <v>118.99</v>
      </c>
      <c r="C101" s="18">
        <f t="shared" si="8"/>
        <v>113.04049999999999</v>
      </c>
      <c r="D101" s="20">
        <f t="shared" si="9"/>
        <v>109.4708</v>
      </c>
      <c r="E101" s="18">
        <f t="shared" si="10"/>
        <v>107.09099999999999</v>
      </c>
      <c r="F101" s="20">
        <f t="shared" si="11"/>
        <v>104.71119999999999</v>
      </c>
    </row>
    <row r="102" spans="1:6" s="19" customFormat="1">
      <c r="A102" s="26" t="s">
        <v>108</v>
      </c>
      <c r="B102" s="24">
        <v>100.99</v>
      </c>
      <c r="C102" s="18">
        <f t="shared" si="8"/>
        <v>95.940499999999986</v>
      </c>
      <c r="D102" s="20">
        <f t="shared" si="9"/>
        <v>92.910799999999995</v>
      </c>
      <c r="E102" s="18">
        <f t="shared" si="10"/>
        <v>90.890999999999991</v>
      </c>
      <c r="F102" s="20">
        <f t="shared" si="11"/>
        <v>88.871200000000002</v>
      </c>
    </row>
    <row r="103" spans="1:6" s="19" customFormat="1">
      <c r="A103" s="26" t="s">
        <v>109</v>
      </c>
      <c r="B103" s="24">
        <v>119.99</v>
      </c>
      <c r="C103" s="18">
        <f t="shared" si="8"/>
        <v>113.99049999999998</v>
      </c>
      <c r="D103" s="20">
        <f t="shared" si="9"/>
        <v>110.3908</v>
      </c>
      <c r="E103" s="18">
        <f t="shared" si="10"/>
        <v>107.991</v>
      </c>
      <c r="F103" s="20">
        <f t="shared" si="11"/>
        <v>105.5912</v>
      </c>
    </row>
    <row r="104" spans="1:6" s="19" customFormat="1">
      <c r="A104" s="26" t="s">
        <v>40</v>
      </c>
      <c r="B104" s="24">
        <v>127.99</v>
      </c>
      <c r="C104" s="18">
        <f t="shared" si="8"/>
        <v>121.59049999999999</v>
      </c>
      <c r="D104" s="20">
        <f t="shared" si="9"/>
        <v>117.7508</v>
      </c>
      <c r="E104" s="18">
        <f t="shared" si="10"/>
        <v>115.191</v>
      </c>
      <c r="F104" s="20">
        <f t="shared" si="11"/>
        <v>112.63119999999999</v>
      </c>
    </row>
    <row r="105" spans="1:6" s="19" customFormat="1">
      <c r="A105" s="26" t="s">
        <v>48</v>
      </c>
      <c r="B105" s="24">
        <v>139.99</v>
      </c>
      <c r="C105" s="18">
        <f t="shared" si="8"/>
        <v>132.9905</v>
      </c>
      <c r="D105" s="20">
        <f t="shared" si="9"/>
        <v>128.79080000000002</v>
      </c>
      <c r="E105" s="18">
        <f t="shared" si="10"/>
        <v>125.99100000000001</v>
      </c>
      <c r="F105" s="20">
        <f t="shared" si="11"/>
        <v>123.19120000000001</v>
      </c>
    </row>
    <row r="106" spans="1:6" s="19" customFormat="1">
      <c r="A106" s="26" t="s">
        <v>49</v>
      </c>
      <c r="B106" s="24">
        <v>89.99</v>
      </c>
      <c r="C106" s="18">
        <f t="shared" si="8"/>
        <v>85.490499999999997</v>
      </c>
      <c r="D106" s="20">
        <f t="shared" si="9"/>
        <v>82.790800000000004</v>
      </c>
      <c r="E106" s="18">
        <f t="shared" si="10"/>
        <v>80.991</v>
      </c>
      <c r="F106" s="20">
        <f t="shared" si="11"/>
        <v>79.191199999999995</v>
      </c>
    </row>
    <row r="107" spans="1:6" s="19" customFormat="1">
      <c r="A107" s="26" t="s">
        <v>65</v>
      </c>
      <c r="B107" s="24">
        <v>103.99</v>
      </c>
      <c r="C107" s="18">
        <f t="shared" si="8"/>
        <v>98.790499999999994</v>
      </c>
      <c r="D107" s="20">
        <f t="shared" si="9"/>
        <v>95.6708</v>
      </c>
      <c r="E107" s="18">
        <f t="shared" si="10"/>
        <v>93.590999999999994</v>
      </c>
      <c r="F107" s="20">
        <f t="shared" si="11"/>
        <v>91.511200000000002</v>
      </c>
    </row>
    <row r="108" spans="1:6" s="19" customFormat="1">
      <c r="A108" s="26" t="s">
        <v>66</v>
      </c>
      <c r="B108" s="24">
        <v>89.99</v>
      </c>
      <c r="C108" s="18">
        <f t="shared" si="8"/>
        <v>85.490499999999997</v>
      </c>
      <c r="D108" s="20">
        <f t="shared" si="9"/>
        <v>82.790800000000004</v>
      </c>
      <c r="E108" s="18">
        <f t="shared" si="10"/>
        <v>80.991</v>
      </c>
      <c r="F108" s="20">
        <f t="shared" si="11"/>
        <v>79.191199999999995</v>
      </c>
    </row>
    <row r="109" spans="1:6" s="19" customFormat="1">
      <c r="A109" s="26" t="s">
        <v>67</v>
      </c>
      <c r="B109" s="24">
        <v>103.99</v>
      </c>
      <c r="C109" s="18">
        <f t="shared" si="8"/>
        <v>98.790499999999994</v>
      </c>
      <c r="D109" s="20">
        <f t="shared" si="9"/>
        <v>95.6708</v>
      </c>
      <c r="E109" s="18">
        <f t="shared" si="10"/>
        <v>93.590999999999994</v>
      </c>
      <c r="F109" s="20">
        <f t="shared" si="11"/>
        <v>91.511200000000002</v>
      </c>
    </row>
    <row r="110" spans="1:6" s="19" customFormat="1">
      <c r="A110" s="26" t="s">
        <v>78</v>
      </c>
      <c r="B110" s="24">
        <v>146.99</v>
      </c>
      <c r="C110" s="18">
        <f t="shared" si="8"/>
        <v>139.6405</v>
      </c>
      <c r="D110" s="20">
        <f t="shared" si="9"/>
        <v>135.23080000000002</v>
      </c>
      <c r="E110" s="18">
        <f t="shared" si="10"/>
        <v>132.29100000000003</v>
      </c>
      <c r="F110" s="20">
        <f t="shared" si="11"/>
        <v>129.35120000000001</v>
      </c>
    </row>
    <row r="111" spans="1:6" s="19" customFormat="1">
      <c r="A111" s="26" t="s">
        <v>44</v>
      </c>
      <c r="B111" s="24">
        <v>90.99</v>
      </c>
      <c r="C111" s="18">
        <f t="shared" si="8"/>
        <v>86.440499999999986</v>
      </c>
      <c r="D111" s="20">
        <f t="shared" si="9"/>
        <v>83.710799999999992</v>
      </c>
      <c r="E111" s="18">
        <f t="shared" si="10"/>
        <v>81.890999999999991</v>
      </c>
      <c r="F111" s="20">
        <f t="shared" si="11"/>
        <v>80.07119999999999</v>
      </c>
    </row>
    <row r="112" spans="1:6" s="19" customFormat="1">
      <c r="A112" s="26" t="s">
        <v>73</v>
      </c>
      <c r="B112" s="24">
        <v>103.99</v>
      </c>
      <c r="C112" s="18">
        <f t="shared" si="8"/>
        <v>98.790499999999994</v>
      </c>
      <c r="D112" s="20">
        <f t="shared" si="9"/>
        <v>95.6708</v>
      </c>
      <c r="E112" s="18">
        <f t="shared" si="10"/>
        <v>93.590999999999994</v>
      </c>
      <c r="F112" s="20">
        <f t="shared" si="11"/>
        <v>91.511200000000002</v>
      </c>
    </row>
    <row r="113" spans="1:6" s="19" customFormat="1">
      <c r="A113" s="26" t="s">
        <v>50</v>
      </c>
      <c r="B113" s="24">
        <v>84.99</v>
      </c>
      <c r="C113" s="18">
        <f t="shared" si="8"/>
        <v>80.740499999999997</v>
      </c>
      <c r="D113" s="20">
        <f t="shared" si="9"/>
        <v>78.190799999999996</v>
      </c>
      <c r="E113" s="18">
        <f t="shared" si="10"/>
        <v>76.491</v>
      </c>
      <c r="F113" s="20">
        <f t="shared" si="11"/>
        <v>74.791199999999989</v>
      </c>
    </row>
    <row r="114" spans="1:6" s="19" customFormat="1">
      <c r="A114" s="26" t="s">
        <v>39</v>
      </c>
      <c r="B114" s="24">
        <v>123.99</v>
      </c>
      <c r="C114" s="18">
        <f t="shared" si="8"/>
        <v>117.79049999999999</v>
      </c>
      <c r="D114" s="20">
        <f t="shared" si="9"/>
        <v>114.07080000000001</v>
      </c>
      <c r="E114" s="18">
        <f t="shared" si="10"/>
        <v>111.59099999999999</v>
      </c>
      <c r="F114" s="20">
        <f t="shared" si="11"/>
        <v>109.1112</v>
      </c>
    </row>
    <row r="115" spans="1:6" s="19" customFormat="1">
      <c r="A115" s="26" t="s">
        <v>107</v>
      </c>
      <c r="B115" s="24">
        <v>103.99</v>
      </c>
      <c r="C115" s="18">
        <f t="shared" si="8"/>
        <v>98.790499999999994</v>
      </c>
      <c r="D115" s="20">
        <f t="shared" si="9"/>
        <v>95.6708</v>
      </c>
      <c r="E115" s="18">
        <f t="shared" si="10"/>
        <v>93.590999999999994</v>
      </c>
      <c r="F115" s="20">
        <f t="shared" si="11"/>
        <v>91.511200000000002</v>
      </c>
    </row>
    <row r="116" spans="1:6" s="19" customFormat="1">
      <c r="A116" s="26" t="s">
        <v>38</v>
      </c>
      <c r="B116" s="24">
        <v>142.99</v>
      </c>
      <c r="C116" s="18">
        <f t="shared" si="8"/>
        <v>135.84049999999999</v>
      </c>
      <c r="D116" s="20">
        <f t="shared" si="9"/>
        <v>131.55080000000001</v>
      </c>
      <c r="E116" s="18">
        <f t="shared" si="10"/>
        <v>128.691</v>
      </c>
      <c r="F116" s="20">
        <f t="shared" si="11"/>
        <v>125.83120000000001</v>
      </c>
    </row>
    <row r="117" spans="1:6" s="19" customFormat="1">
      <c r="A117" s="26" t="s">
        <v>110</v>
      </c>
      <c r="B117" s="24">
        <v>115.99</v>
      </c>
      <c r="C117" s="18">
        <f t="shared" si="8"/>
        <v>110.19049999999999</v>
      </c>
      <c r="D117" s="20">
        <f t="shared" si="9"/>
        <v>106.71080000000001</v>
      </c>
      <c r="E117" s="18">
        <f t="shared" si="10"/>
        <v>104.39099999999999</v>
      </c>
      <c r="F117" s="20">
        <f t="shared" si="11"/>
        <v>102.07119999999999</v>
      </c>
    </row>
    <row r="118" spans="1:6" s="19" customFormat="1" ht="22.5" customHeight="1">
      <c r="A118" s="25"/>
      <c r="B118" s="25"/>
      <c r="C118" s="25"/>
      <c r="D118" s="25"/>
      <c r="E118" s="25"/>
      <c r="F118" s="25"/>
    </row>
    <row r="119" spans="1:6" s="19" customFormat="1"/>
    <row r="120" spans="1:6" s="19" customFormat="1"/>
    <row r="121" spans="1:6" s="19" customFormat="1"/>
    <row r="122" spans="1:6" s="19" customFormat="1"/>
    <row r="123" spans="1:6" s="19" customFormat="1"/>
    <row r="124" spans="1:6" s="19" customFormat="1"/>
    <row r="125" spans="1:6" s="19" customFormat="1"/>
  </sheetData>
  <sortState ref="A12:B66">
    <sortCondition ref="A12"/>
  </sortState>
  <mergeCells count="8">
    <mergeCell ref="A10:A11"/>
    <mergeCell ref="B10:B11"/>
    <mergeCell ref="A5:F5"/>
    <mergeCell ref="A6:F6"/>
    <mergeCell ref="A7:F7"/>
    <mergeCell ref="A8:A9"/>
    <mergeCell ref="B8:F8"/>
    <mergeCell ref="B9:F9"/>
  </mergeCells>
  <conditionalFormatting sqref="A118:A1048576 A1:A11 A67">
    <cfRule type="duplicateValues" dxfId="5" priority="35"/>
  </conditionalFormatting>
  <conditionalFormatting sqref="A118:A1048576 A1:A11 A67">
    <cfRule type="duplicateValues" dxfId="4" priority="34"/>
  </conditionalFormatting>
  <conditionalFormatting sqref="A71">
    <cfRule type="duplicateValues" dxfId="3" priority="4"/>
  </conditionalFormatting>
  <conditionalFormatting sqref="A71">
    <cfRule type="duplicateValues" dxfId="2" priority="3"/>
  </conditionalFormatting>
  <conditionalFormatting sqref="A76">
    <cfRule type="duplicateValues" dxfId="1" priority="2"/>
  </conditionalFormatting>
  <conditionalFormatting sqref="A76">
    <cfRule type="duplicateValues" dxfId="0" priority="1"/>
  </conditionalFormatting>
  <hyperlinks>
    <hyperlink ref="A4" r:id="rId1"/>
    <hyperlink ref="A3" r:id="rId2" display="mailto:info@vostrade.ru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:E1048576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Ефременков Александр</cp:lastModifiedBy>
  <dcterms:created xsi:type="dcterms:W3CDTF">2020-07-13T18:37:36Z</dcterms:created>
  <dcterms:modified xsi:type="dcterms:W3CDTF">2023-03-13T16:23:22Z</dcterms:modified>
</cp:coreProperties>
</file>