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пурко\Desktop\Desktop\ORDERSCUTFLOWERS\PRICESCUTFLOWERS\"/>
    </mc:Choice>
  </mc:AlternateContent>
  <bookViews>
    <workbookView xWindow="0" yWindow="0" windowWidth="20490" windowHeight="8085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62913" refMode="R1C1"/>
</workbook>
</file>

<file path=xl/calcChain.xml><?xml version="1.0" encoding="utf-8"?>
<calcChain xmlns="http://schemas.openxmlformats.org/spreadsheetml/2006/main">
  <c r="C231" i="1" l="1"/>
  <c r="C232" i="1"/>
  <c r="C233" i="1"/>
  <c r="C183" i="1"/>
  <c r="C185" i="1"/>
  <c r="C191" i="1"/>
  <c r="C192" i="1"/>
  <c r="C216" i="1"/>
  <c r="C220" i="1"/>
  <c r="C223" i="1"/>
  <c r="C165" i="1"/>
  <c r="C166" i="1"/>
  <c r="C176" i="1"/>
  <c r="C189" i="1"/>
  <c r="C190" i="1"/>
  <c r="C184" i="1"/>
  <c r="C193" i="1"/>
  <c r="C194" i="1"/>
  <c r="C197" i="1"/>
  <c r="C198" i="1"/>
  <c r="C202" i="1"/>
  <c r="C209" i="1"/>
  <c r="C210" i="1"/>
  <c r="C211" i="1"/>
  <c r="C212" i="1"/>
  <c r="C219" i="1"/>
  <c r="C224" i="1"/>
  <c r="C158" i="1"/>
  <c r="C151" i="1"/>
  <c r="C159" i="1"/>
  <c r="C215" i="1"/>
  <c r="C217" i="1"/>
  <c r="C218" i="1"/>
  <c r="C221" i="1"/>
  <c r="C222" i="1"/>
  <c r="C225" i="1"/>
  <c r="C226" i="1"/>
  <c r="C227" i="1"/>
  <c r="C228" i="1"/>
  <c r="C229" i="1"/>
  <c r="C155" i="1"/>
  <c r="C156" i="1"/>
  <c r="C170" i="1"/>
  <c r="C172" i="1"/>
  <c r="C178" i="1"/>
  <c r="C208" i="1"/>
  <c r="C122" i="1" l="1"/>
  <c r="D122" i="1"/>
  <c r="E122" i="1"/>
  <c r="F122" i="1"/>
  <c r="C123" i="1"/>
  <c r="D123" i="1"/>
  <c r="E123" i="1"/>
  <c r="F123" i="1"/>
  <c r="C126" i="1"/>
  <c r="D126" i="1"/>
  <c r="E126" i="1"/>
  <c r="F126" i="1"/>
  <c r="C127" i="1"/>
  <c r="D127" i="1"/>
  <c r="E127" i="1"/>
  <c r="F127" i="1"/>
  <c r="C131" i="1"/>
  <c r="D131" i="1"/>
  <c r="E131" i="1"/>
  <c r="F131" i="1"/>
  <c r="C136" i="1"/>
  <c r="D136" i="1"/>
  <c r="E136" i="1"/>
  <c r="F136" i="1"/>
  <c r="C141" i="1"/>
  <c r="D141" i="1"/>
  <c r="E141" i="1"/>
  <c r="F141" i="1"/>
  <c r="C142" i="1"/>
  <c r="D142" i="1"/>
  <c r="E142" i="1"/>
  <c r="F142" i="1"/>
  <c r="C145" i="1"/>
  <c r="D145" i="1"/>
  <c r="E145" i="1"/>
  <c r="F145" i="1"/>
  <c r="C147" i="1"/>
  <c r="D147" i="1"/>
  <c r="E147" i="1"/>
  <c r="F147" i="1"/>
  <c r="C120" i="1"/>
  <c r="D120" i="1"/>
  <c r="E120" i="1"/>
  <c r="F120" i="1"/>
  <c r="C139" i="1"/>
  <c r="D139" i="1"/>
  <c r="E139" i="1"/>
  <c r="F139" i="1"/>
  <c r="C133" i="1"/>
  <c r="D133" i="1"/>
  <c r="E133" i="1"/>
  <c r="F133" i="1"/>
  <c r="C137" i="1"/>
  <c r="D137" i="1"/>
  <c r="E137" i="1"/>
  <c r="F137" i="1"/>
  <c r="C87" i="1"/>
  <c r="D87" i="1"/>
  <c r="E87" i="1"/>
  <c r="F87" i="1"/>
  <c r="C19" i="1"/>
  <c r="D19" i="1"/>
  <c r="E19" i="1"/>
  <c r="F19" i="1"/>
  <c r="C20" i="1"/>
  <c r="D20" i="1"/>
  <c r="E20" i="1"/>
  <c r="F20" i="1"/>
  <c r="C23" i="1"/>
  <c r="D23" i="1"/>
  <c r="E23" i="1"/>
  <c r="F23" i="1"/>
  <c r="C24" i="1"/>
  <c r="D24" i="1"/>
  <c r="E24" i="1"/>
  <c r="F24" i="1"/>
  <c r="C28" i="1"/>
  <c r="D28" i="1"/>
  <c r="E28" i="1"/>
  <c r="F28" i="1"/>
  <c r="C29" i="1"/>
  <c r="D29" i="1"/>
  <c r="E29" i="1"/>
  <c r="F29" i="1"/>
  <c r="C32" i="1"/>
  <c r="D32" i="1"/>
  <c r="E32" i="1"/>
  <c r="F32" i="1"/>
  <c r="C33" i="1"/>
  <c r="D33" i="1"/>
  <c r="E33" i="1"/>
  <c r="F33" i="1"/>
  <c r="C36" i="1"/>
  <c r="D36" i="1"/>
  <c r="E36" i="1"/>
  <c r="F36" i="1"/>
  <c r="C37" i="1"/>
  <c r="D37" i="1"/>
  <c r="E37" i="1"/>
  <c r="F37" i="1"/>
  <c r="C40" i="1"/>
  <c r="D40" i="1"/>
  <c r="E40" i="1"/>
  <c r="F40" i="1"/>
  <c r="C41" i="1"/>
  <c r="D41" i="1"/>
  <c r="E41" i="1"/>
  <c r="F41" i="1"/>
  <c r="C44" i="1"/>
  <c r="D44" i="1"/>
  <c r="E44" i="1"/>
  <c r="F44" i="1"/>
  <c r="C45" i="1"/>
  <c r="D45" i="1"/>
  <c r="E45" i="1"/>
  <c r="F45" i="1"/>
  <c r="C48" i="1"/>
  <c r="D48" i="1"/>
  <c r="E48" i="1"/>
  <c r="F48" i="1"/>
  <c r="C49" i="1"/>
  <c r="D49" i="1"/>
  <c r="E49" i="1"/>
  <c r="F49" i="1"/>
  <c r="C52" i="1"/>
  <c r="D52" i="1"/>
  <c r="E52" i="1"/>
  <c r="F52" i="1"/>
  <c r="C54" i="1"/>
  <c r="D54" i="1"/>
  <c r="E54" i="1"/>
  <c r="F54" i="1"/>
  <c r="C57" i="1"/>
  <c r="D57" i="1"/>
  <c r="E57" i="1"/>
  <c r="F57" i="1"/>
  <c r="C58" i="1"/>
  <c r="D58" i="1"/>
  <c r="E58" i="1"/>
  <c r="F58" i="1"/>
  <c r="C61" i="1"/>
  <c r="D61" i="1"/>
  <c r="E61" i="1"/>
  <c r="F61" i="1"/>
  <c r="C62" i="1"/>
  <c r="D62" i="1"/>
  <c r="E62" i="1"/>
  <c r="F62" i="1"/>
  <c r="C66" i="1"/>
  <c r="D66" i="1"/>
  <c r="E66" i="1"/>
  <c r="F66" i="1"/>
  <c r="C67" i="1"/>
  <c r="D67" i="1"/>
  <c r="E67" i="1"/>
  <c r="F67" i="1"/>
  <c r="C70" i="1"/>
  <c r="D70" i="1"/>
  <c r="E70" i="1"/>
  <c r="F70" i="1"/>
  <c r="C71" i="1"/>
  <c r="D71" i="1"/>
  <c r="E71" i="1"/>
  <c r="F71" i="1"/>
  <c r="C74" i="1"/>
  <c r="D74" i="1"/>
  <c r="E74" i="1"/>
  <c r="F74" i="1"/>
  <c r="C75" i="1"/>
  <c r="D75" i="1"/>
  <c r="E75" i="1"/>
  <c r="F75" i="1"/>
  <c r="C78" i="1"/>
  <c r="D78" i="1"/>
  <c r="E78" i="1"/>
  <c r="F78" i="1"/>
  <c r="C79" i="1"/>
  <c r="D79" i="1"/>
  <c r="E79" i="1"/>
  <c r="F79" i="1"/>
  <c r="C83" i="1"/>
  <c r="D83" i="1"/>
  <c r="E83" i="1"/>
  <c r="F83" i="1"/>
  <c r="C84" i="1"/>
  <c r="D84" i="1"/>
  <c r="E84" i="1"/>
  <c r="F84" i="1"/>
  <c r="C89" i="1"/>
  <c r="D89" i="1"/>
  <c r="E89" i="1"/>
  <c r="F89" i="1"/>
  <c r="C90" i="1"/>
  <c r="D90" i="1"/>
  <c r="E90" i="1"/>
  <c r="F90" i="1"/>
  <c r="C93" i="1"/>
  <c r="D93" i="1"/>
  <c r="E93" i="1"/>
  <c r="F93" i="1"/>
  <c r="C94" i="1"/>
  <c r="D94" i="1"/>
  <c r="E94" i="1"/>
  <c r="F94" i="1"/>
  <c r="C97" i="1"/>
  <c r="D97" i="1"/>
  <c r="E97" i="1"/>
  <c r="F97" i="1"/>
  <c r="C98" i="1"/>
  <c r="D98" i="1"/>
  <c r="E98" i="1"/>
  <c r="F98" i="1"/>
  <c r="C101" i="1"/>
  <c r="D101" i="1"/>
  <c r="E101" i="1"/>
  <c r="F101" i="1"/>
  <c r="C102" i="1"/>
  <c r="D102" i="1"/>
  <c r="E102" i="1"/>
  <c r="F102" i="1"/>
  <c r="C105" i="1"/>
  <c r="D105" i="1"/>
  <c r="E105" i="1"/>
  <c r="F105" i="1"/>
  <c r="C106" i="1"/>
  <c r="D106" i="1"/>
  <c r="E106" i="1"/>
  <c r="F106" i="1"/>
  <c r="C109" i="1"/>
  <c r="D109" i="1"/>
  <c r="E109" i="1"/>
  <c r="F109" i="1"/>
  <c r="C110" i="1"/>
  <c r="D110" i="1"/>
  <c r="E110" i="1"/>
  <c r="F110" i="1"/>
  <c r="C113" i="1"/>
  <c r="D113" i="1"/>
  <c r="E113" i="1"/>
  <c r="F113" i="1"/>
  <c r="C114" i="1"/>
  <c r="D114" i="1"/>
  <c r="E114" i="1"/>
  <c r="F114" i="1"/>
  <c r="C117" i="1"/>
  <c r="D117" i="1"/>
  <c r="E117" i="1"/>
  <c r="F117" i="1"/>
  <c r="D202" i="1"/>
  <c r="E202" i="1"/>
  <c r="F202" i="1"/>
  <c r="D210" i="1"/>
  <c r="E210" i="1"/>
  <c r="F210" i="1"/>
  <c r="D212" i="1"/>
  <c r="E212" i="1"/>
  <c r="F212" i="1"/>
  <c r="D158" i="1"/>
  <c r="E158" i="1"/>
  <c r="F158" i="1"/>
  <c r="D218" i="1"/>
  <c r="E218" i="1"/>
  <c r="F218" i="1"/>
  <c r="D221" i="1"/>
  <c r="E221" i="1"/>
  <c r="F221" i="1"/>
  <c r="D225" i="1"/>
  <c r="E225" i="1"/>
  <c r="F225" i="1"/>
  <c r="D226" i="1"/>
  <c r="E226" i="1"/>
  <c r="F226" i="1"/>
  <c r="D228" i="1"/>
  <c r="E228" i="1"/>
  <c r="F228" i="1"/>
  <c r="D229" i="1"/>
  <c r="E229" i="1"/>
  <c r="F229" i="1"/>
  <c r="D155" i="1"/>
  <c r="E155" i="1"/>
  <c r="F155" i="1"/>
  <c r="D178" i="1"/>
  <c r="E178" i="1"/>
  <c r="F178" i="1"/>
  <c r="D156" i="1" l="1"/>
  <c r="E156" i="1"/>
  <c r="F156" i="1"/>
  <c r="D232" i="1"/>
  <c r="E232" i="1"/>
  <c r="F232" i="1"/>
  <c r="D185" i="1"/>
  <c r="E185" i="1"/>
  <c r="F185" i="1"/>
  <c r="D172" i="1"/>
  <c r="E172" i="1"/>
  <c r="F172" i="1"/>
  <c r="D184" i="1"/>
  <c r="E184" i="1"/>
  <c r="F184" i="1"/>
  <c r="D193" i="1"/>
  <c r="E193" i="1"/>
  <c r="F193" i="1"/>
  <c r="D220" i="1"/>
  <c r="E220" i="1"/>
  <c r="F220" i="1"/>
  <c r="D190" i="1"/>
  <c r="E190" i="1"/>
  <c r="F190" i="1"/>
  <c r="D211" i="1"/>
  <c r="E211" i="1"/>
  <c r="F211" i="1"/>
  <c r="D209" i="1"/>
  <c r="E209" i="1"/>
  <c r="F209" i="1"/>
  <c r="D197" i="1"/>
  <c r="E197" i="1"/>
  <c r="F197" i="1"/>
  <c r="D159" i="1"/>
  <c r="E159" i="1"/>
  <c r="F159" i="1"/>
  <c r="D233" i="1"/>
  <c r="E233" i="1"/>
  <c r="F233" i="1"/>
  <c r="D231" i="1"/>
  <c r="E231" i="1"/>
  <c r="F231" i="1"/>
  <c r="C179" i="1"/>
  <c r="D179" i="1"/>
  <c r="E179" i="1"/>
  <c r="F179" i="1"/>
  <c r="C201" i="1"/>
  <c r="D201" i="1"/>
  <c r="E201" i="1"/>
  <c r="F201" i="1"/>
  <c r="C187" i="1"/>
  <c r="D187" i="1"/>
  <c r="E187" i="1"/>
  <c r="F187" i="1"/>
  <c r="C175" i="1"/>
  <c r="D175" i="1"/>
  <c r="E175" i="1"/>
  <c r="F175" i="1"/>
  <c r="C186" i="1"/>
  <c r="D186" i="1"/>
  <c r="E186" i="1"/>
  <c r="F186" i="1"/>
  <c r="C182" i="1"/>
  <c r="D182" i="1"/>
  <c r="E182" i="1"/>
  <c r="F182" i="1"/>
  <c r="C207" i="1"/>
  <c r="D207" i="1"/>
  <c r="E207" i="1"/>
  <c r="F207" i="1"/>
  <c r="D223" i="1"/>
  <c r="E223" i="1"/>
  <c r="F223" i="1"/>
  <c r="D151" i="1"/>
  <c r="E151" i="1"/>
  <c r="F151" i="1"/>
  <c r="D189" i="1"/>
  <c r="E189" i="1"/>
  <c r="F189" i="1"/>
  <c r="C206" i="1"/>
  <c r="D206" i="1"/>
  <c r="E206" i="1"/>
  <c r="F206" i="1"/>
  <c r="C196" i="1"/>
  <c r="D196" i="1"/>
  <c r="E196" i="1"/>
  <c r="F196" i="1"/>
  <c r="D227" i="1"/>
  <c r="E227" i="1"/>
  <c r="F227" i="1"/>
  <c r="C181" i="1"/>
  <c r="D181" i="1"/>
  <c r="E181" i="1"/>
  <c r="F181" i="1"/>
  <c r="C205" i="1"/>
  <c r="D205" i="1"/>
  <c r="E205" i="1"/>
  <c r="F205" i="1"/>
  <c r="C152" i="1"/>
  <c r="D152" i="1"/>
  <c r="E152" i="1"/>
  <c r="F152" i="1"/>
  <c r="C154" i="1"/>
  <c r="D154" i="1"/>
  <c r="E154" i="1"/>
  <c r="F154" i="1"/>
  <c r="D217" i="1"/>
  <c r="E217" i="1"/>
  <c r="F217" i="1"/>
  <c r="D222" i="1"/>
  <c r="E222" i="1"/>
  <c r="F222" i="1"/>
  <c r="D215" i="1"/>
  <c r="E215" i="1"/>
  <c r="F215" i="1"/>
  <c r="D165" i="1"/>
  <c r="E165" i="1"/>
  <c r="F165" i="1"/>
  <c r="C203" i="1"/>
  <c r="D203" i="1"/>
  <c r="E203" i="1"/>
  <c r="F203" i="1"/>
  <c r="C163" i="1"/>
  <c r="D163" i="1"/>
  <c r="E163" i="1"/>
  <c r="F163" i="1"/>
  <c r="C230" i="1"/>
  <c r="D230" i="1"/>
  <c r="E230" i="1"/>
  <c r="F230" i="1"/>
  <c r="D216" i="1"/>
  <c r="E216" i="1"/>
  <c r="F216" i="1"/>
  <c r="C199" i="1"/>
  <c r="D199" i="1"/>
  <c r="E199" i="1"/>
  <c r="F199" i="1"/>
  <c r="C157" i="1"/>
  <c r="D157" i="1"/>
  <c r="E157" i="1"/>
  <c r="F157" i="1"/>
  <c r="C180" i="1"/>
  <c r="D180" i="1"/>
  <c r="E180" i="1"/>
  <c r="F180" i="1"/>
  <c r="C195" i="1"/>
  <c r="D195" i="1"/>
  <c r="E195" i="1"/>
  <c r="F195" i="1"/>
  <c r="C204" i="1"/>
  <c r="D204" i="1"/>
  <c r="E204" i="1"/>
  <c r="F204" i="1"/>
  <c r="D191" i="1"/>
  <c r="E191" i="1"/>
  <c r="F191" i="1"/>
  <c r="D192" i="1"/>
  <c r="E192" i="1"/>
  <c r="F192" i="1"/>
  <c r="D170" i="1"/>
  <c r="E170" i="1"/>
  <c r="F170" i="1"/>
  <c r="C214" i="1"/>
  <c r="D214" i="1"/>
  <c r="E214" i="1"/>
  <c r="F214" i="1"/>
  <c r="D166" i="1"/>
  <c r="E166" i="1"/>
  <c r="F166" i="1"/>
  <c r="C213" i="1"/>
  <c r="D213" i="1"/>
  <c r="E213" i="1"/>
  <c r="F213" i="1"/>
  <c r="C234" i="1"/>
  <c r="D234" i="1"/>
  <c r="E234" i="1"/>
  <c r="F234" i="1"/>
  <c r="C164" i="1"/>
  <c r="D164" i="1"/>
  <c r="E164" i="1"/>
  <c r="F164" i="1"/>
  <c r="D194" i="1"/>
  <c r="E194" i="1"/>
  <c r="F194" i="1"/>
  <c r="C150" i="1"/>
  <c r="D150" i="1"/>
  <c r="E150" i="1"/>
  <c r="F150" i="1"/>
  <c r="C167" i="1"/>
  <c r="D167" i="1"/>
  <c r="E167" i="1"/>
  <c r="F167" i="1"/>
  <c r="D183" i="1"/>
  <c r="E183" i="1"/>
  <c r="F183" i="1"/>
  <c r="D176" i="1"/>
  <c r="E176" i="1"/>
  <c r="F176" i="1"/>
  <c r="C171" i="1"/>
  <c r="D171" i="1"/>
  <c r="E171" i="1"/>
  <c r="F171" i="1"/>
  <c r="C153" i="1"/>
  <c r="D153" i="1"/>
  <c r="E153" i="1"/>
  <c r="F153" i="1"/>
  <c r="C174" i="1"/>
  <c r="D174" i="1"/>
  <c r="E174" i="1"/>
  <c r="F174" i="1"/>
  <c r="C188" i="1"/>
  <c r="D188" i="1"/>
  <c r="E188" i="1"/>
  <c r="F188" i="1"/>
  <c r="C173" i="1"/>
  <c r="D173" i="1"/>
  <c r="E173" i="1"/>
  <c r="F173" i="1"/>
  <c r="C200" i="1"/>
  <c r="D200" i="1"/>
  <c r="E200" i="1"/>
  <c r="F200" i="1"/>
  <c r="C168" i="1"/>
  <c r="D168" i="1"/>
  <c r="E168" i="1"/>
  <c r="F168" i="1"/>
  <c r="C177" i="1"/>
  <c r="D177" i="1"/>
  <c r="E177" i="1"/>
  <c r="F177" i="1"/>
  <c r="C169" i="1"/>
  <c r="D169" i="1"/>
  <c r="E169" i="1"/>
  <c r="F169" i="1"/>
  <c r="D208" i="1"/>
  <c r="E208" i="1"/>
  <c r="F208" i="1"/>
  <c r="C160" i="1"/>
  <c r="D160" i="1"/>
  <c r="E160" i="1"/>
  <c r="F160" i="1"/>
  <c r="C161" i="1"/>
  <c r="D161" i="1"/>
  <c r="E161" i="1"/>
  <c r="F161" i="1"/>
  <c r="C132" i="1" l="1"/>
  <c r="D132" i="1"/>
  <c r="E132" i="1"/>
  <c r="F132" i="1"/>
  <c r="C148" i="1"/>
  <c r="D148" i="1"/>
  <c r="E148" i="1"/>
  <c r="F148" i="1"/>
  <c r="C135" i="1"/>
  <c r="D135" i="1"/>
  <c r="E135" i="1"/>
  <c r="F135" i="1"/>
  <c r="C134" i="1"/>
  <c r="D134" i="1"/>
  <c r="E134" i="1"/>
  <c r="F134" i="1"/>
  <c r="C143" i="1"/>
  <c r="D143" i="1"/>
  <c r="E143" i="1"/>
  <c r="F143" i="1"/>
  <c r="C146" i="1"/>
  <c r="D146" i="1"/>
  <c r="E146" i="1"/>
  <c r="F146" i="1"/>
  <c r="C128" i="1"/>
  <c r="D128" i="1"/>
  <c r="E128" i="1"/>
  <c r="F128" i="1"/>
  <c r="C130" i="1"/>
  <c r="D130" i="1"/>
  <c r="E130" i="1"/>
  <c r="F130" i="1"/>
  <c r="C138" i="1"/>
  <c r="D138" i="1"/>
  <c r="E138" i="1"/>
  <c r="F138" i="1"/>
  <c r="C140" i="1"/>
  <c r="D140" i="1"/>
  <c r="E140" i="1"/>
  <c r="F140" i="1"/>
  <c r="C121" i="1"/>
  <c r="D121" i="1"/>
  <c r="E121" i="1"/>
  <c r="F121" i="1"/>
  <c r="C124" i="1"/>
  <c r="D124" i="1"/>
  <c r="E124" i="1"/>
  <c r="F124" i="1"/>
  <c r="C144" i="1"/>
  <c r="D144" i="1"/>
  <c r="E144" i="1"/>
  <c r="F144" i="1"/>
  <c r="D198" i="1"/>
  <c r="E198" i="1"/>
  <c r="F198" i="1"/>
  <c r="D219" i="1"/>
  <c r="E219" i="1"/>
  <c r="F219" i="1"/>
  <c r="C92" i="1"/>
  <c r="D92" i="1"/>
  <c r="E92" i="1"/>
  <c r="F92" i="1"/>
  <c r="C25" i="1"/>
  <c r="D25" i="1"/>
  <c r="E25" i="1"/>
  <c r="F25" i="1"/>
  <c r="C17" i="1"/>
  <c r="D17" i="1"/>
  <c r="E17" i="1"/>
  <c r="F17" i="1"/>
  <c r="C21" i="1"/>
  <c r="D21" i="1"/>
  <c r="E21" i="1"/>
  <c r="F21" i="1"/>
  <c r="C22" i="1"/>
  <c r="D22" i="1"/>
  <c r="E22" i="1"/>
  <c r="F22" i="1"/>
  <c r="C38" i="1"/>
  <c r="D38" i="1"/>
  <c r="E38" i="1"/>
  <c r="F38" i="1"/>
  <c r="C55" i="1"/>
  <c r="D55" i="1"/>
  <c r="E55" i="1"/>
  <c r="F55" i="1"/>
  <c r="C103" i="1"/>
  <c r="D103" i="1"/>
  <c r="E103" i="1"/>
  <c r="F103" i="1"/>
  <c r="C100" i="1"/>
  <c r="D100" i="1"/>
  <c r="E100" i="1"/>
  <c r="F100" i="1"/>
  <c r="C31" i="1"/>
  <c r="D31" i="1"/>
  <c r="E31" i="1"/>
  <c r="F31" i="1"/>
  <c r="C91" i="1"/>
  <c r="D91" i="1"/>
  <c r="E91" i="1"/>
  <c r="F91" i="1"/>
  <c r="C27" i="1"/>
  <c r="D27" i="1"/>
  <c r="E27" i="1"/>
  <c r="F27" i="1"/>
  <c r="C34" i="1"/>
  <c r="D34" i="1"/>
  <c r="E34" i="1"/>
  <c r="F34" i="1"/>
  <c r="C99" i="1"/>
  <c r="D99" i="1"/>
  <c r="E99" i="1"/>
  <c r="F99" i="1"/>
  <c r="C77" i="1"/>
  <c r="D77" i="1"/>
  <c r="E77" i="1"/>
  <c r="F77" i="1"/>
  <c r="C80" i="1"/>
  <c r="D80" i="1"/>
  <c r="E80" i="1"/>
  <c r="F80" i="1"/>
  <c r="C81" i="1"/>
  <c r="D81" i="1"/>
  <c r="E81" i="1"/>
  <c r="F81" i="1"/>
  <c r="C107" i="1"/>
  <c r="D107" i="1"/>
  <c r="E107" i="1"/>
  <c r="F107" i="1"/>
  <c r="C111" i="1"/>
  <c r="D111" i="1"/>
  <c r="E111" i="1"/>
  <c r="F111" i="1"/>
  <c r="C112" i="1"/>
  <c r="D112" i="1"/>
  <c r="E112" i="1"/>
  <c r="F112" i="1"/>
  <c r="C108" i="1"/>
  <c r="D108" i="1"/>
  <c r="E108" i="1"/>
  <c r="F108" i="1"/>
  <c r="C115" i="1"/>
  <c r="D115" i="1"/>
  <c r="E115" i="1"/>
  <c r="F115" i="1"/>
  <c r="C116" i="1"/>
  <c r="D116" i="1"/>
  <c r="E116" i="1"/>
  <c r="F116" i="1"/>
  <c r="C39" i="1"/>
  <c r="D39" i="1"/>
  <c r="E39" i="1"/>
  <c r="F39" i="1"/>
  <c r="C119" i="1"/>
  <c r="D119" i="1"/>
  <c r="E119" i="1"/>
  <c r="F119" i="1"/>
  <c r="C129" i="1" l="1"/>
  <c r="D129" i="1"/>
  <c r="E129" i="1"/>
  <c r="F129" i="1"/>
  <c r="C60" i="1"/>
  <c r="D60" i="1"/>
  <c r="E60" i="1"/>
  <c r="F60" i="1"/>
  <c r="C69" i="1"/>
  <c r="D69" i="1"/>
  <c r="E69" i="1"/>
  <c r="F69" i="1"/>
  <c r="C72" i="1"/>
  <c r="D72" i="1"/>
  <c r="E72" i="1"/>
  <c r="F72" i="1"/>
  <c r="C64" i="1"/>
  <c r="D64" i="1"/>
  <c r="E64" i="1"/>
  <c r="F64" i="1"/>
  <c r="C68" i="1"/>
  <c r="D68" i="1"/>
  <c r="E68" i="1"/>
  <c r="F68" i="1"/>
  <c r="C65" i="1"/>
  <c r="D65" i="1"/>
  <c r="E65" i="1"/>
  <c r="F65" i="1"/>
  <c r="C73" i="1"/>
  <c r="D73" i="1"/>
  <c r="E73" i="1"/>
  <c r="F73" i="1"/>
  <c r="C30" i="1"/>
  <c r="D30" i="1"/>
  <c r="E30" i="1"/>
  <c r="F30" i="1"/>
  <c r="C82" i="1"/>
  <c r="D82" i="1"/>
  <c r="E82" i="1"/>
  <c r="F82" i="1"/>
  <c r="C46" i="1"/>
  <c r="D46" i="1"/>
  <c r="E46" i="1"/>
  <c r="F46" i="1"/>
  <c r="C104" i="1"/>
  <c r="D104" i="1"/>
  <c r="E104" i="1"/>
  <c r="F104" i="1"/>
  <c r="C88" i="1"/>
  <c r="D88" i="1"/>
  <c r="E88" i="1"/>
  <c r="F88" i="1"/>
  <c r="C13" i="1"/>
  <c r="D13" i="1"/>
  <c r="E13" i="1"/>
  <c r="F13" i="1"/>
  <c r="C14" i="1"/>
  <c r="D14" i="1"/>
  <c r="E14" i="1"/>
  <c r="F14" i="1"/>
  <c r="C15" i="1"/>
  <c r="D15" i="1"/>
  <c r="E15" i="1"/>
  <c r="F15" i="1"/>
  <c r="C59" i="1"/>
  <c r="D59" i="1"/>
  <c r="E59" i="1"/>
  <c r="F59" i="1"/>
  <c r="C56" i="1"/>
  <c r="D56" i="1"/>
  <c r="E56" i="1"/>
  <c r="F56" i="1"/>
  <c r="C125" i="1"/>
  <c r="D125" i="1"/>
  <c r="E125" i="1"/>
  <c r="F125" i="1"/>
  <c r="C86" i="1"/>
  <c r="D86" i="1"/>
  <c r="E86" i="1"/>
  <c r="F86" i="1"/>
  <c r="C63" i="1"/>
  <c r="D63" i="1"/>
  <c r="E63" i="1"/>
  <c r="F63" i="1"/>
  <c r="C18" i="1"/>
  <c r="D18" i="1"/>
  <c r="E18" i="1"/>
  <c r="F18" i="1"/>
  <c r="C42" i="1"/>
  <c r="D42" i="1"/>
  <c r="E42" i="1"/>
  <c r="F42" i="1"/>
  <c r="C43" i="1"/>
  <c r="D43" i="1"/>
  <c r="E43" i="1"/>
  <c r="F43" i="1"/>
  <c r="C95" i="1"/>
  <c r="D95" i="1"/>
  <c r="E95" i="1"/>
  <c r="F95" i="1"/>
  <c r="C96" i="1"/>
  <c r="D96" i="1"/>
  <c r="E96" i="1"/>
  <c r="F96" i="1"/>
  <c r="C35" i="1"/>
  <c r="D35" i="1"/>
  <c r="E35" i="1"/>
  <c r="F35" i="1"/>
  <c r="C26" i="1"/>
  <c r="D26" i="1"/>
  <c r="E26" i="1"/>
  <c r="F26" i="1"/>
  <c r="C53" i="1"/>
  <c r="D53" i="1"/>
  <c r="E53" i="1"/>
  <c r="F53" i="1"/>
  <c r="C76" i="1"/>
  <c r="D76" i="1"/>
  <c r="E76" i="1"/>
  <c r="F76" i="1"/>
  <c r="C85" i="1"/>
  <c r="D85" i="1"/>
  <c r="E85" i="1"/>
  <c r="F85" i="1"/>
  <c r="D224" i="1"/>
  <c r="E224" i="1"/>
  <c r="F224" i="1"/>
  <c r="C162" i="1"/>
  <c r="D162" i="1"/>
  <c r="E162" i="1"/>
  <c r="F162" i="1"/>
  <c r="F51" i="1"/>
  <c r="E51" i="1"/>
  <c r="D51" i="1"/>
  <c r="C51" i="1"/>
  <c r="F47" i="1"/>
  <c r="E47" i="1"/>
  <c r="D47" i="1"/>
  <c r="C47" i="1"/>
  <c r="F50" i="1"/>
  <c r="E50" i="1"/>
  <c r="D50" i="1"/>
  <c r="C50" i="1"/>
  <c r="C12" i="1"/>
  <c r="F12" i="1"/>
  <c r="E12" i="1"/>
  <c r="D12" i="1"/>
</calcChain>
</file>

<file path=xl/sharedStrings.xml><?xml version="1.0" encoding="utf-8"?>
<sst xmlns="http://schemas.openxmlformats.org/spreadsheetml/2006/main" count="238" uniqueCount="237">
  <si>
    <t>Наименование товара</t>
  </si>
  <si>
    <t>г. Москва, 1-й Вешняковский проезд, д. 2 А</t>
  </si>
  <si>
    <t>Тел. 8 /495/ 786-3898</t>
  </si>
  <si>
    <t>info@vostrade.ru</t>
  </si>
  <si>
    <t>Инстаграмм Флора Лэнд</t>
  </si>
  <si>
    <t>ПРАЙС</t>
  </si>
  <si>
    <t>Срезанные  цветы</t>
  </si>
  <si>
    <t>Цена руб/шт</t>
  </si>
  <si>
    <t>СКИДКА ОТ ОБЪЕМА ЗА МЕСЯЦ</t>
  </si>
  <si>
    <t xml:space="preserve">  ИЗРАИЛЬ</t>
  </si>
  <si>
    <t>ОТ 5 ТЫС.</t>
  </si>
  <si>
    <t>ОТ 60ТЫС</t>
  </si>
  <si>
    <t>ОТ 120 ТЫС.</t>
  </si>
  <si>
    <t>ОТ 150 ТЫС.</t>
  </si>
  <si>
    <t>ГОЛЛАНДИЯ</t>
  </si>
  <si>
    <t>Гербера Микс аква x 24 (96)</t>
  </si>
  <si>
    <t>ЭКВАДОР</t>
  </si>
  <si>
    <t>Рускус 70 (Израиль)</t>
  </si>
  <si>
    <t>Хризантема Антонов</t>
  </si>
  <si>
    <t>Хризантема Балтика (кустовая)</t>
  </si>
  <si>
    <t>Хризантема Балтика желтая (кустовая)</t>
  </si>
  <si>
    <t>Хризантема Магнум желтый</t>
  </si>
  <si>
    <t>Хризантема Петр</t>
  </si>
  <si>
    <t>Хризантема Саба (кустовая)</t>
  </si>
  <si>
    <t>Хризантема Хайдар (кустовая)</t>
  </si>
  <si>
    <t>Хризантема Коде Грин (кустовая)</t>
  </si>
  <si>
    <t>Танацетум single vegmo</t>
  </si>
  <si>
    <t>Хризантема Чик (кустовая)</t>
  </si>
  <si>
    <t>РОССИЯ</t>
  </si>
  <si>
    <t>Статица микс</t>
  </si>
  <si>
    <t>Хризантема Селебрейт (кустовая)</t>
  </si>
  <si>
    <t>Лизиантус микс Голландия</t>
  </si>
  <si>
    <t>Хризантема Сантини Rossi pink</t>
  </si>
  <si>
    <t>Вероника Smart Fountain</t>
  </si>
  <si>
    <t>Хризантема Радость (кустовая)</t>
  </si>
  <si>
    <t>Гиперикум Magical TRIUMPH</t>
  </si>
  <si>
    <t>Роза Ред Наоми 70 РФ Иж</t>
  </si>
  <si>
    <t>Хризантема Мемфис пинк (кустовая)</t>
  </si>
  <si>
    <t>Роза Илиос 60 РФ С</t>
  </si>
  <si>
    <t>Картамус</t>
  </si>
  <si>
    <t>Лилия ОР Сантандер</t>
  </si>
  <si>
    <t>Хризантема Сантини Pompon</t>
  </si>
  <si>
    <t>Гиперикум Coco Uno</t>
  </si>
  <si>
    <t>Хризантема Пурпле Стар (кустовая)</t>
  </si>
  <si>
    <t>Роза Джумиля 60 РФ Иж</t>
  </si>
  <si>
    <t>Роза Аваланж Пич 70 РФ П</t>
  </si>
  <si>
    <t>Роза Кахала 60 GW</t>
  </si>
  <si>
    <t>Роза Нина 70 GW</t>
  </si>
  <si>
    <t>Роза Эксплорер 50 GW</t>
  </si>
  <si>
    <t>Роза Эксплорер 60 GW</t>
  </si>
  <si>
    <t>Роза Ред Наоми 70 РФ С</t>
  </si>
  <si>
    <t>Хризантема Делигрин (кустовая)</t>
  </si>
  <si>
    <t>Хризантема Оптимист (кустовая)</t>
  </si>
  <si>
    <t>Хризантема Пина Колада (кустовая)</t>
  </si>
  <si>
    <t>Хризантема Россано Дарк</t>
  </si>
  <si>
    <t>Роза Альба 70 GW</t>
  </si>
  <si>
    <t>Роза Мондиал 60 GW</t>
  </si>
  <si>
    <t>Роза Эксплорер 70 GW</t>
  </si>
  <si>
    <t>Рускус Длинный</t>
  </si>
  <si>
    <t>Рускус Мелкий</t>
  </si>
  <si>
    <t xml:space="preserve">Роза Кларенс 40 РФ Иж </t>
  </si>
  <si>
    <t>Роза София Лорен 40 РФ Иж</t>
  </si>
  <si>
    <t>Роза Джумиля 40 РФ Иж</t>
  </si>
  <si>
    <t>Роза Ред Наоми 40 РФ Иж</t>
  </si>
  <si>
    <t xml:space="preserve">Роза Космик 60 РФ Иж </t>
  </si>
  <si>
    <t>Роза Аква 40 РФ П</t>
  </si>
  <si>
    <t>Роза Вау 80 РФ П</t>
  </si>
  <si>
    <t>Роза Карина 80 РФ П</t>
  </si>
  <si>
    <t>Роза Испания 60 РФ П</t>
  </si>
  <si>
    <t>Гербера  бокс  КР</t>
  </si>
  <si>
    <t>Роза Баттеркап 80 см РХ. РФ</t>
  </si>
  <si>
    <t>Роза Мис Пиги 40 см РХ. РФ</t>
  </si>
  <si>
    <t>Роза Мис Пиги 50 см РХ. РФ</t>
  </si>
  <si>
    <t>Роза Шангрила 50 см РХ. РФ</t>
  </si>
  <si>
    <t>Роза Кустовая Грация  40 см РХ. РФ</t>
  </si>
  <si>
    <t>Роза Аваланж 40 см РХ. РФ</t>
  </si>
  <si>
    <t>Роза Аваланж Пич 60 см РХ. РФ</t>
  </si>
  <si>
    <t>Роза Аваланж Пич 40 см РХ. РФ</t>
  </si>
  <si>
    <t>Роза Вау 50 см.  РХ РФ</t>
  </si>
  <si>
    <t>Роза Вау 70 см.  РХ РФ</t>
  </si>
  <si>
    <t>Роза Кустовая Алегрия 50 см РХ. РФ</t>
  </si>
  <si>
    <t>Роза Кустовая Барбадос 50 см РХ. РФ</t>
  </si>
  <si>
    <t>Роза Аква 40 см РХ. РФ</t>
  </si>
  <si>
    <t>Роза Пенни Лэйн 40 см РХ. РФ</t>
  </si>
  <si>
    <t>Роза Кустовая Лавли Лидия  40 см РХ. РФ</t>
  </si>
  <si>
    <t>Роза Ред Наоми 50 см РХ. РФ</t>
  </si>
  <si>
    <t>Роза Джумиля 50 см РХ. РФ</t>
  </si>
  <si>
    <t>Роза Кустовая Грация  60 см РХ. РФ</t>
  </si>
  <si>
    <t>Лилия ВС</t>
  </si>
  <si>
    <t>Роза Кустовая Мисти -Баблс 65 С</t>
  </si>
  <si>
    <t>Роза Пинк Муд 80 РФ С</t>
  </si>
  <si>
    <t>Роза Шангрила 55 РФ С</t>
  </si>
  <si>
    <t>Роза Би-Твин Руико 60 РФ С</t>
  </si>
  <si>
    <t>Роза Белинда 50 РФ C</t>
  </si>
  <si>
    <t>Роза Принцесса Кантри Спирит  60 РФ С</t>
  </si>
  <si>
    <t>Роза Кустовая Грандмас Файнест Кэти 50 РФ С</t>
  </si>
  <si>
    <t>Роза Илиос 70 РФ С</t>
  </si>
  <si>
    <t>Роза Вау 80 РФ С</t>
  </si>
  <si>
    <t>Роза Испания 40 РФ С</t>
  </si>
  <si>
    <t>Роза Кустовая Супер -Баблс 50 С</t>
  </si>
  <si>
    <t>Роза Аваланж 40 РФ C</t>
  </si>
  <si>
    <t>Роза Аваланж 70 РФ C</t>
  </si>
  <si>
    <t>Роза Аваланж пич 50 РФ C</t>
  </si>
  <si>
    <t>Роза Ред Наоми 40 РФ С</t>
  </si>
  <si>
    <t>Роза Ред Наоми 50 РФ С</t>
  </si>
  <si>
    <t>Роза Шангрила 60 РФ С</t>
  </si>
  <si>
    <t>Роза Эльторо 50 РФ С</t>
  </si>
  <si>
    <t>Анна Карина 70 РФ C</t>
  </si>
  <si>
    <t>Роза Вау 70 РФ С</t>
  </si>
  <si>
    <t>Роза Ред Наоми 80 РФ С</t>
  </si>
  <si>
    <t>Роза Кустовая Пион Баблс 50 см  ЧС</t>
  </si>
  <si>
    <t>Роза Гуля  60 РФ ЧС</t>
  </si>
  <si>
    <t>Испана Роза 70 РФ ЧС</t>
  </si>
  <si>
    <t>Роза Кустовая Елоу Баблс 60 см  ЧС</t>
  </si>
  <si>
    <t>Роза Джумилия  А 60 РФ ЧС</t>
  </si>
  <si>
    <t>Роза Пинк Мод 70 РФ ЧС</t>
  </si>
  <si>
    <t>Роза Дарк Вау  А 60 РФ ЧС</t>
  </si>
  <si>
    <t>Роза Кустовая Елоу Баблс А 60 см  ЧС</t>
  </si>
  <si>
    <t>Роза Бубль Гум 60 РФ ЧС</t>
  </si>
  <si>
    <t>Роза Кустовая Коралл Баблс А 60 см  ЧС</t>
  </si>
  <si>
    <t>Роза Кустовая Пион Баблс А 60 см  ЧС</t>
  </si>
  <si>
    <t>Роза Кустовая Фиеста 60 РФ ЧС</t>
  </si>
  <si>
    <t>Роза Би-Твин 50 РФ ЧС</t>
  </si>
  <si>
    <t>Испана Роза 50 РФ ЧС</t>
  </si>
  <si>
    <t>Гипсофила ( 50 гр.)</t>
  </si>
  <si>
    <t>Грин Белл 70 (Израиль)</t>
  </si>
  <si>
    <t>Питтоспорум 60 (Израиль)</t>
  </si>
  <si>
    <t>Гвоздика Голландия сортовая</t>
  </si>
  <si>
    <t>Ирис Блю Мэджик</t>
  </si>
  <si>
    <t>Лилия ОТ Замбези</t>
  </si>
  <si>
    <t xml:space="preserve">Леукосперум Succession </t>
  </si>
  <si>
    <t>Орнитогалум Saundersiae</t>
  </si>
  <si>
    <t>Пион микс (Голландия)</t>
  </si>
  <si>
    <t>Гелиантус Sunrich Orange</t>
  </si>
  <si>
    <t>Роза Микс 60 (кустовая)</t>
  </si>
  <si>
    <t>Роза Микс 70 (кустовая)</t>
  </si>
  <si>
    <t>Хризантема Датчмастер (кустовая)</t>
  </si>
  <si>
    <t>Хризантема Калимба (кустовая)</t>
  </si>
  <si>
    <t>Хризантема Балерина (кустовая)</t>
  </si>
  <si>
    <t>Хризантема Алтай (кустовая)</t>
  </si>
  <si>
    <t>Хризантема Болте (кустовая)</t>
  </si>
  <si>
    <t>Хризантема Ларсон (кустовая)</t>
  </si>
  <si>
    <t>Хризантема Чик крем (кустовая)</t>
  </si>
  <si>
    <t>Хризантема Гагарин</t>
  </si>
  <si>
    <t>Хризантема Рианна (кустовая)</t>
  </si>
  <si>
    <t>Роза Кандлелайт 60 GW</t>
  </si>
  <si>
    <t>Роза Кабарет 60 GW</t>
  </si>
  <si>
    <t>Роза Фридом 70 GW</t>
  </si>
  <si>
    <t>Роза Пинк Флойд 60 GW</t>
  </si>
  <si>
    <t>Роза Пинк Флойд 50 GW</t>
  </si>
  <si>
    <t>Роза Хай &amp; Меджик 60 GW</t>
  </si>
  <si>
    <t>Роза Хай &amp; Меджик 70 GW</t>
  </si>
  <si>
    <t>Самшит (Р) (банч)</t>
  </si>
  <si>
    <t>Роза Микс 60 РС</t>
  </si>
  <si>
    <t>Гвоздика красная РФ</t>
  </si>
  <si>
    <t>Ромашка Россия</t>
  </si>
  <si>
    <t>Роза Пенни Лэйн 50 см РХ. РФ</t>
  </si>
  <si>
    <t>Роза Джумилия 70 РФ С</t>
  </si>
  <si>
    <t>Роза Шангрила 65 РФ С</t>
  </si>
  <si>
    <t>Роза Шангрила 75 РФ С</t>
  </si>
  <si>
    <t>Гиперикум Coco Tango</t>
  </si>
  <si>
    <t>Лизиантус микс Алиса Голландия</t>
  </si>
  <si>
    <t>Фрезия Versailles</t>
  </si>
  <si>
    <t>Хризантема Бонтемпи (кустовая)</t>
  </si>
  <si>
    <t>Хризантема Ксения</t>
  </si>
  <si>
    <t>Хризантема Магнум</t>
  </si>
  <si>
    <t>Хризантема сантини Baykal</t>
  </si>
  <si>
    <t>Хризантема Сантини Country</t>
  </si>
  <si>
    <t>Хризантема Сантини Florabell</t>
  </si>
  <si>
    <t>Хризантема Сантини Krissi</t>
  </si>
  <si>
    <t>Хризантема Сантини Maradona</t>
  </si>
  <si>
    <t>Хризантема Сантини Rossi white</t>
  </si>
  <si>
    <t>Хризантема Сталлион (Кустовая)</t>
  </si>
  <si>
    <t>Хризантема Стреса (кустовая)</t>
  </si>
  <si>
    <t>Альстромерия 60 + Россия</t>
  </si>
  <si>
    <t>Роза Кандлелайт 50 GW</t>
  </si>
  <si>
    <t xml:space="preserve">Роза Эксплорер 70 Me gusta </t>
  </si>
  <si>
    <t xml:space="preserve"> На торговый день 20.07.2022</t>
  </si>
  <si>
    <t>Агапантус</t>
  </si>
  <si>
    <t>Амарантус микс</t>
  </si>
  <si>
    <t>Асклепиас Inc Soulmate</t>
  </si>
  <si>
    <t>Бруния Laevis</t>
  </si>
  <si>
    <t>Гелиантус Starbus Panache</t>
  </si>
  <si>
    <t>Гентиана Blue Sky</t>
  </si>
  <si>
    <t>Гентиана White Sky</t>
  </si>
  <si>
    <t>Георгина</t>
  </si>
  <si>
    <t>Гиперикум Coco Bamboo</t>
  </si>
  <si>
    <t>Гиперикум Coco Kimono</t>
  </si>
  <si>
    <t>Гиперикум Mag Royal Red</t>
  </si>
  <si>
    <t xml:space="preserve">Гортензия микс </t>
  </si>
  <si>
    <t>Грин Белл</t>
  </si>
  <si>
    <t>Леукоспермум Tango</t>
  </si>
  <si>
    <t>Лилия ОР Вилке Альберт</t>
  </si>
  <si>
    <t>Лимониум колор</t>
  </si>
  <si>
    <t>Матиола микс</t>
  </si>
  <si>
    <t>Орхидея микс 50 см</t>
  </si>
  <si>
    <t>Орхидея микс 80 см</t>
  </si>
  <si>
    <t>Паникум Fountain</t>
  </si>
  <si>
    <t>Солидаго Carzan Glory</t>
  </si>
  <si>
    <t>Трахелиум Blue Lake Michigan</t>
  </si>
  <si>
    <t>Трахелиум Jade</t>
  </si>
  <si>
    <t>Фрезия микс</t>
  </si>
  <si>
    <t>Хризантема Балтика крем (кустовая)</t>
  </si>
  <si>
    <t>Хризантема Кенеди (кустовая)</t>
  </si>
  <si>
    <t>Хризантема Кенеди Роси (кустовая)</t>
  </si>
  <si>
    <t>Хризантема Пип Претти</t>
  </si>
  <si>
    <t>Хризантема Пип Пурпл</t>
  </si>
  <si>
    <t>Хризантема Пип Салмон</t>
  </si>
  <si>
    <t>Хризантема Сантини Rossi Lobste</t>
  </si>
  <si>
    <t>Хризантема Сантини Rossi smokey</t>
  </si>
  <si>
    <t>Хризантема Сантини Sun Up</t>
  </si>
  <si>
    <t>Хризантема Сантини Yin Yang</t>
  </si>
  <si>
    <t>Хризантема Сантини Yin Yang Cream</t>
  </si>
  <si>
    <t>Хризантема Сантини Yin Yang Pink</t>
  </si>
  <si>
    <t>Хризантема Серенити (кустовая)</t>
  </si>
  <si>
    <t>Хризантема Серенити Свит (кустовая)</t>
  </si>
  <si>
    <t>Хризантема Стеллини (кустовая)</t>
  </si>
  <si>
    <t>Хризантема Сувенир (кустовая)</t>
  </si>
  <si>
    <t>Хризантема Хамильтон (кустовая)</t>
  </si>
  <si>
    <t>Роза Дип Пурпл 50 GW</t>
  </si>
  <si>
    <t>Роза Игуазу  50 GW</t>
  </si>
  <si>
    <t>Роза Игуазу  60 GW</t>
  </si>
  <si>
    <t>Роза Лола 50 GW</t>
  </si>
  <si>
    <t>Роза Микс колор 60 GW</t>
  </si>
  <si>
    <t>Роза Мондиал 70 GW</t>
  </si>
  <si>
    <t>Роза Нина 60 GW</t>
  </si>
  <si>
    <t>Роза Пинк Охара 50 GW</t>
  </si>
  <si>
    <t>Роза Пинк Флойд 70 GW</t>
  </si>
  <si>
    <t>Роза Плайя Бланка 70 GW</t>
  </si>
  <si>
    <t>Роза Хермоса 60 GW</t>
  </si>
  <si>
    <t>Роза Микс колор 50 Me gusta</t>
  </si>
  <si>
    <t>Роза Палома 60  Me gusta</t>
  </si>
  <si>
    <t>Роза Палома 70  Me gusta</t>
  </si>
  <si>
    <t>Гербера экс</t>
  </si>
  <si>
    <t>Лизиантус 80 + см Россия</t>
  </si>
  <si>
    <t>Хризантема экс</t>
  </si>
  <si>
    <t>Роза Кустовая Блоссом Баблс РФ 70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</si>
</sst>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\ &quot;₽&quot;;[Red]#,##0.00\ &quot;₽&quot;"/>
  </numFmts>
  <fonts count="2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u/>
      <sz val="16"/>
      <color rgb="FFFF0000"/>
      <name val="Calibri"/>
      <family val="2"/>
      <charset val="204"/>
      <scheme val="minor"/>
    </font>
    <font>
      <b/>
      <i/>
      <sz val="36"/>
      <color theme="0"/>
      <name val="Baskerville Old Face"/>
      <family val="1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16"/>
      <color theme="1"/>
      <name val="Algerian"/>
      <family val="5"/>
    </font>
    <font>
      <sz val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3" fillId="0" borderId="0"/>
  </cellStyleXfs>
  <cellXfs count="49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9" fontId="16" fillId="7" borderId="19" xfId="0" applyNumberFormat="1" applyFont="1" applyFill="1" applyBorder="1" applyAlignment="1">
      <alignment horizontal="center" vertical="center" wrapText="1"/>
    </xf>
    <xf numFmtId="9" fontId="16" fillId="7" borderId="20" xfId="0" applyNumberFormat="1" applyFont="1" applyFill="1" applyBorder="1" applyAlignment="1">
      <alignment horizontal="center" vertical="center" wrapText="1"/>
    </xf>
    <xf numFmtId="9" fontId="18" fillId="7" borderId="19" xfId="0" applyNumberFormat="1" applyFont="1" applyFill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0" fontId="0" fillId="7" borderId="19" xfId="0" applyFill="1" applyBorder="1"/>
    <xf numFmtId="0" fontId="20" fillId="0" borderId="0" xfId="0" applyFont="1"/>
    <xf numFmtId="2" fontId="21" fillId="0" borderId="19" xfId="2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5" fillId="7" borderId="1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/>
    </xf>
    <xf numFmtId="0" fontId="24" fillId="0" borderId="19" xfId="3" applyNumberFormat="1" applyFont="1" applyBorder="1" applyAlignment="1">
      <alignment horizontal="left" wrapText="1"/>
    </xf>
    <xf numFmtId="2" fontId="24" fillId="0" borderId="19" xfId="3" applyNumberFormat="1" applyFont="1" applyBorder="1" applyAlignment="1">
      <alignment horizontal="right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2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Обычный_Лист1_1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5</xdr:col>
      <xdr:colOff>698500</xdr:colOff>
      <xdr:row>2</xdr:row>
      <xdr:rowOff>304800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3D97D784-41AF-9742-AE8C-F77FE800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0"/>
          <a:ext cx="3200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strade.ru" TargetMode="External"/><Relationship Id="rId1" Type="http://schemas.openxmlformats.org/officeDocument/2006/relationships/hyperlink" Target="https://instagram.com/floraland.moscow?igshid=1tttdvjr1kpe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showGridLines="0" tabSelected="1" topLeftCell="A140" zoomScaleNormal="100" workbookViewId="0">
      <selection activeCell="A156" sqref="A156"/>
    </sheetView>
  </sheetViews>
  <sheetFormatPr defaultColWidth="11" defaultRowHeight="15.75"/>
  <cols>
    <col min="1" max="1" width="54.875" customWidth="1"/>
  </cols>
  <sheetData>
    <row r="1" spans="1:32" ht="26.1" customHeight="1">
      <c r="A1" s="1" t="s">
        <v>1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23.1" customHeight="1">
      <c r="A2" s="1" t="s">
        <v>2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27" customHeight="1">
      <c r="A3" s="6" t="s">
        <v>3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ht="30" customHeight="1" thickBot="1">
      <c r="A4" s="10" t="s">
        <v>4</v>
      </c>
    </row>
    <row r="5" spans="1:32" ht="45.95" customHeight="1">
      <c r="A5" s="32" t="s">
        <v>5</v>
      </c>
      <c r="B5" s="33"/>
      <c r="C5" s="33"/>
      <c r="D5" s="33"/>
      <c r="E5" s="33"/>
      <c r="F5" s="3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2" ht="36.950000000000003" customHeight="1">
      <c r="A6" s="35" t="s">
        <v>6</v>
      </c>
      <c r="B6" s="36"/>
      <c r="C6" s="36"/>
      <c r="D6" s="36"/>
      <c r="E6" s="36"/>
      <c r="F6" s="3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ht="24.95" customHeight="1" thickBot="1">
      <c r="A7" s="38" t="s">
        <v>177</v>
      </c>
      <c r="B7" s="39"/>
      <c r="C7" s="39"/>
      <c r="D7" s="39"/>
      <c r="E7" s="39"/>
      <c r="F7" s="4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2" ht="27" customHeight="1">
      <c r="A8" s="41" t="s">
        <v>0</v>
      </c>
      <c r="B8" s="43" t="s">
        <v>7</v>
      </c>
      <c r="C8" s="44"/>
      <c r="D8" s="44"/>
      <c r="E8" s="44"/>
      <c r="F8" s="4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2" ht="36.950000000000003" customHeight="1">
      <c r="A9" s="42"/>
      <c r="B9" s="46" t="s">
        <v>8</v>
      </c>
      <c r="C9" s="47"/>
      <c r="D9" s="47"/>
      <c r="E9" s="47"/>
      <c r="F9" s="4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2" ht="27.75" customHeight="1">
      <c r="A10" s="28" t="s">
        <v>9</v>
      </c>
      <c r="B10" s="30"/>
      <c r="C10" s="13" t="s">
        <v>10</v>
      </c>
      <c r="D10" s="13" t="s">
        <v>11</v>
      </c>
      <c r="E10" s="13" t="s">
        <v>12</v>
      </c>
      <c r="F10" s="14" t="s">
        <v>13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2" ht="20.100000000000001" customHeight="1">
      <c r="A11" s="29"/>
      <c r="B11" s="31"/>
      <c r="C11" s="15">
        <v>0.05</v>
      </c>
      <c r="D11" s="15">
        <v>0.08</v>
      </c>
      <c r="E11" s="15">
        <v>0.1</v>
      </c>
      <c r="F11" s="16">
        <v>0.12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2" s="21" customFormat="1">
      <c r="A12" s="26" t="s">
        <v>124</v>
      </c>
      <c r="B12" s="27">
        <v>100.5</v>
      </c>
      <c r="C12" s="19">
        <f>B12*0.95</f>
        <v>95.474999999999994</v>
      </c>
      <c r="D12" s="19">
        <f>B12*0.92</f>
        <v>92.460000000000008</v>
      </c>
      <c r="E12" s="19">
        <f>B12*0.9</f>
        <v>90.45</v>
      </c>
      <c r="F12" s="19">
        <f>B12*0.88</f>
        <v>88.44</v>
      </c>
    </row>
    <row r="13" spans="1:32" s="21" customFormat="1">
      <c r="A13" s="26" t="s">
        <v>125</v>
      </c>
      <c r="B13" s="27">
        <v>95.2</v>
      </c>
      <c r="C13" s="19">
        <f>B13*0.95</f>
        <v>90.44</v>
      </c>
      <c r="D13" s="19">
        <f>B13*0.92</f>
        <v>87.584000000000003</v>
      </c>
      <c r="E13" s="19">
        <f>B13*0.9</f>
        <v>85.68</v>
      </c>
      <c r="F13" s="19">
        <f>B13*0.88</f>
        <v>83.775999999999996</v>
      </c>
    </row>
    <row r="14" spans="1:32" s="21" customFormat="1">
      <c r="A14" s="26" t="s">
        <v>126</v>
      </c>
      <c r="B14" s="27">
        <v>60.2</v>
      </c>
      <c r="C14" s="19">
        <f>B14*0.95</f>
        <v>57.19</v>
      </c>
      <c r="D14" s="19">
        <f>B14*0.92</f>
        <v>55.384000000000007</v>
      </c>
      <c r="E14" s="19">
        <f>B14*0.9</f>
        <v>54.180000000000007</v>
      </c>
      <c r="F14" s="19">
        <f>B14*0.88</f>
        <v>52.976000000000006</v>
      </c>
    </row>
    <row r="15" spans="1:32" s="21" customFormat="1">
      <c r="A15" s="26" t="s">
        <v>17</v>
      </c>
      <c r="B15" s="27">
        <v>30.8</v>
      </c>
      <c r="C15" s="19">
        <f>B15*0.95</f>
        <v>29.259999999999998</v>
      </c>
      <c r="D15" s="19">
        <f>B15*0.92</f>
        <v>28.336000000000002</v>
      </c>
      <c r="E15" s="19">
        <f>B15*0.9</f>
        <v>27.720000000000002</v>
      </c>
      <c r="F15" s="19">
        <f>B15*0.88</f>
        <v>27.103999999999999</v>
      </c>
    </row>
    <row r="16" spans="1:32" ht="27" customHeight="1">
      <c r="A16" s="17" t="s">
        <v>14</v>
      </c>
      <c r="B16" s="18"/>
      <c r="C16" s="18"/>
      <c r="D16" s="18"/>
      <c r="E16" s="18"/>
      <c r="F16" s="1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6" s="21" customFormat="1">
      <c r="A17" s="26" t="s">
        <v>178</v>
      </c>
      <c r="B17" s="27">
        <v>51.5</v>
      </c>
      <c r="C17" s="22">
        <f t="shared" ref="C17:C48" si="0">B17*0.95</f>
        <v>48.924999999999997</v>
      </c>
      <c r="D17" s="22">
        <f t="shared" ref="D17:D48" si="1">B17*0.92</f>
        <v>47.38</v>
      </c>
      <c r="E17" s="22">
        <f t="shared" ref="E17:E48" si="2">B17*0.9</f>
        <v>46.35</v>
      </c>
      <c r="F17" s="22">
        <f t="shared" ref="F17:F48" si="3">B17*0.88</f>
        <v>45.32</v>
      </c>
    </row>
    <row r="18" spans="1:6" s="21" customFormat="1">
      <c r="A18" s="26" t="s">
        <v>179</v>
      </c>
      <c r="B18" s="27">
        <v>20.5</v>
      </c>
      <c r="C18" s="22">
        <f t="shared" si="0"/>
        <v>19.474999999999998</v>
      </c>
      <c r="D18" s="22">
        <f t="shared" si="1"/>
        <v>18.86</v>
      </c>
      <c r="E18" s="22">
        <f t="shared" si="2"/>
        <v>18.45</v>
      </c>
      <c r="F18" s="22">
        <f t="shared" si="3"/>
        <v>18.04</v>
      </c>
    </row>
    <row r="19" spans="1:6" s="21" customFormat="1">
      <c r="A19" s="26" t="s">
        <v>180</v>
      </c>
      <c r="B19" s="27">
        <v>66.989999999999995</v>
      </c>
      <c r="C19" s="22">
        <f t="shared" si="0"/>
        <v>63.640499999999989</v>
      </c>
      <c r="D19" s="22">
        <f t="shared" si="1"/>
        <v>61.630800000000001</v>
      </c>
      <c r="E19" s="22">
        <f t="shared" si="2"/>
        <v>60.290999999999997</v>
      </c>
      <c r="F19" s="22">
        <f t="shared" si="3"/>
        <v>58.951199999999993</v>
      </c>
    </row>
    <row r="20" spans="1:6" s="21" customFormat="1">
      <c r="A20" s="26" t="s">
        <v>181</v>
      </c>
      <c r="B20" s="27">
        <v>76.930000000000007</v>
      </c>
      <c r="C20" s="22">
        <f t="shared" si="0"/>
        <v>73.083500000000001</v>
      </c>
      <c r="D20" s="22">
        <f t="shared" si="1"/>
        <v>70.775600000000011</v>
      </c>
      <c r="E20" s="22">
        <f t="shared" si="2"/>
        <v>69.237000000000009</v>
      </c>
      <c r="F20" s="22">
        <f t="shared" si="3"/>
        <v>67.698400000000007</v>
      </c>
    </row>
    <row r="21" spans="1:6" s="21" customFormat="1">
      <c r="A21" s="26" t="s">
        <v>33</v>
      </c>
      <c r="B21" s="27">
        <v>48.86</v>
      </c>
      <c r="C21" s="22">
        <f t="shared" si="0"/>
        <v>46.416999999999994</v>
      </c>
      <c r="D21" s="22">
        <f t="shared" si="1"/>
        <v>44.9512</v>
      </c>
      <c r="E21" s="22">
        <f t="shared" si="2"/>
        <v>43.974000000000004</v>
      </c>
      <c r="F21" s="22">
        <f t="shared" si="3"/>
        <v>42.9968</v>
      </c>
    </row>
    <row r="22" spans="1:6" s="21" customFormat="1">
      <c r="A22" s="26" t="s">
        <v>127</v>
      </c>
      <c r="B22" s="27">
        <v>63.5</v>
      </c>
      <c r="C22" s="22">
        <f t="shared" si="0"/>
        <v>60.324999999999996</v>
      </c>
      <c r="D22" s="22">
        <f t="shared" si="1"/>
        <v>58.42</v>
      </c>
      <c r="E22" s="22">
        <f t="shared" si="2"/>
        <v>57.15</v>
      </c>
      <c r="F22" s="22">
        <f t="shared" si="3"/>
        <v>55.88</v>
      </c>
    </row>
    <row r="23" spans="1:6" s="21" customFormat="1">
      <c r="A23" s="26" t="s">
        <v>182</v>
      </c>
      <c r="B23" s="27">
        <v>99.68</v>
      </c>
      <c r="C23" s="22">
        <f t="shared" si="0"/>
        <v>94.695999999999998</v>
      </c>
      <c r="D23" s="22">
        <f t="shared" si="1"/>
        <v>91.705600000000004</v>
      </c>
      <c r="E23" s="22">
        <f t="shared" si="2"/>
        <v>89.712000000000003</v>
      </c>
      <c r="F23" s="22">
        <f t="shared" si="3"/>
        <v>87.718400000000003</v>
      </c>
    </row>
    <row r="24" spans="1:6" s="21" customFormat="1">
      <c r="A24" s="26" t="s">
        <v>133</v>
      </c>
      <c r="B24" s="27">
        <v>55.91</v>
      </c>
      <c r="C24" s="22">
        <f t="shared" si="0"/>
        <v>53.114499999999992</v>
      </c>
      <c r="D24" s="22">
        <f t="shared" si="1"/>
        <v>51.437199999999997</v>
      </c>
      <c r="E24" s="22">
        <f t="shared" si="2"/>
        <v>50.318999999999996</v>
      </c>
      <c r="F24" s="22">
        <f t="shared" si="3"/>
        <v>49.200799999999994</v>
      </c>
    </row>
    <row r="25" spans="1:6" s="21" customFormat="1">
      <c r="A25" s="26" t="s">
        <v>183</v>
      </c>
      <c r="B25" s="27">
        <v>60.99</v>
      </c>
      <c r="C25" s="22">
        <f t="shared" si="0"/>
        <v>57.9405</v>
      </c>
      <c r="D25" s="22">
        <f t="shared" si="1"/>
        <v>56.110800000000005</v>
      </c>
      <c r="E25" s="22">
        <f t="shared" si="2"/>
        <v>54.891000000000005</v>
      </c>
      <c r="F25" s="22">
        <f t="shared" si="3"/>
        <v>53.671199999999999</v>
      </c>
    </row>
    <row r="26" spans="1:6" s="21" customFormat="1">
      <c r="A26" s="26" t="s">
        <v>184</v>
      </c>
      <c r="B26" s="27">
        <v>60.99</v>
      </c>
      <c r="C26" s="22">
        <f t="shared" si="0"/>
        <v>57.9405</v>
      </c>
      <c r="D26" s="22">
        <f t="shared" si="1"/>
        <v>56.110800000000005</v>
      </c>
      <c r="E26" s="22">
        <f t="shared" si="2"/>
        <v>54.891000000000005</v>
      </c>
      <c r="F26" s="22">
        <f t="shared" si="3"/>
        <v>53.671199999999999</v>
      </c>
    </row>
    <row r="27" spans="1:6" s="21" customFormat="1">
      <c r="A27" s="26" t="s">
        <v>185</v>
      </c>
      <c r="B27" s="27">
        <v>52.7</v>
      </c>
      <c r="C27" s="22">
        <f t="shared" si="0"/>
        <v>50.064999999999998</v>
      </c>
      <c r="D27" s="22">
        <f t="shared" si="1"/>
        <v>48.484000000000002</v>
      </c>
      <c r="E27" s="22">
        <f t="shared" si="2"/>
        <v>47.430000000000007</v>
      </c>
      <c r="F27" s="22">
        <f t="shared" si="3"/>
        <v>46.376000000000005</v>
      </c>
    </row>
    <row r="28" spans="1:6" s="21" customFormat="1">
      <c r="A28" s="26" t="s">
        <v>15</v>
      </c>
      <c r="B28" s="27">
        <v>77.489999999999995</v>
      </c>
      <c r="C28" s="22">
        <f t="shared" si="0"/>
        <v>73.615499999999997</v>
      </c>
      <c r="D28" s="22">
        <f t="shared" si="1"/>
        <v>71.290800000000004</v>
      </c>
      <c r="E28" s="22">
        <f t="shared" si="2"/>
        <v>69.741</v>
      </c>
      <c r="F28" s="22">
        <f t="shared" si="3"/>
        <v>68.191199999999995</v>
      </c>
    </row>
    <row r="29" spans="1:6" s="21" customFormat="1">
      <c r="A29" s="26" t="s">
        <v>186</v>
      </c>
      <c r="B29" s="27">
        <v>64.12</v>
      </c>
      <c r="C29" s="22">
        <f t="shared" si="0"/>
        <v>60.914000000000001</v>
      </c>
      <c r="D29" s="22">
        <f t="shared" si="1"/>
        <v>58.990400000000008</v>
      </c>
      <c r="E29" s="22">
        <f t="shared" si="2"/>
        <v>57.708000000000006</v>
      </c>
      <c r="F29" s="22">
        <f t="shared" si="3"/>
        <v>56.425600000000003</v>
      </c>
    </row>
    <row r="30" spans="1:6" s="21" customFormat="1">
      <c r="A30" s="26" t="s">
        <v>187</v>
      </c>
      <c r="B30" s="27">
        <v>85.47</v>
      </c>
      <c r="C30" s="22">
        <f t="shared" si="0"/>
        <v>81.1965</v>
      </c>
      <c r="D30" s="22">
        <f t="shared" si="1"/>
        <v>78.632400000000004</v>
      </c>
      <c r="E30" s="22">
        <f t="shared" si="2"/>
        <v>76.923000000000002</v>
      </c>
      <c r="F30" s="22">
        <f t="shared" si="3"/>
        <v>75.2136</v>
      </c>
    </row>
    <row r="31" spans="1:6" s="21" customFormat="1">
      <c r="A31" s="26" t="s">
        <v>160</v>
      </c>
      <c r="B31" s="27">
        <v>69.69</v>
      </c>
      <c r="C31" s="22">
        <f t="shared" si="0"/>
        <v>66.205500000000001</v>
      </c>
      <c r="D31" s="22">
        <f t="shared" si="1"/>
        <v>64.114800000000002</v>
      </c>
      <c r="E31" s="22">
        <f t="shared" si="2"/>
        <v>62.720999999999997</v>
      </c>
      <c r="F31" s="22">
        <f t="shared" si="3"/>
        <v>61.327199999999998</v>
      </c>
    </row>
    <row r="32" spans="1:6" s="21" customFormat="1">
      <c r="A32" s="26" t="s">
        <v>42</v>
      </c>
      <c r="B32" s="27">
        <v>80.83</v>
      </c>
      <c r="C32" s="22">
        <f t="shared" si="0"/>
        <v>76.788499999999999</v>
      </c>
      <c r="D32" s="22">
        <f t="shared" si="1"/>
        <v>74.363600000000005</v>
      </c>
      <c r="E32" s="22">
        <f t="shared" si="2"/>
        <v>72.747</v>
      </c>
      <c r="F32" s="22">
        <f t="shared" si="3"/>
        <v>71.130399999999995</v>
      </c>
    </row>
    <row r="33" spans="1:6" s="21" customFormat="1">
      <c r="A33" s="26" t="s">
        <v>188</v>
      </c>
      <c r="B33" s="27">
        <v>60.83</v>
      </c>
      <c r="C33" s="22">
        <f t="shared" si="0"/>
        <v>57.788499999999999</v>
      </c>
      <c r="D33" s="22">
        <f t="shared" si="1"/>
        <v>55.9636</v>
      </c>
      <c r="E33" s="22">
        <f t="shared" si="2"/>
        <v>54.747</v>
      </c>
      <c r="F33" s="22">
        <f t="shared" si="3"/>
        <v>53.5304</v>
      </c>
    </row>
    <row r="34" spans="1:6" s="21" customFormat="1">
      <c r="A34" s="26" t="s">
        <v>35</v>
      </c>
      <c r="B34" s="27">
        <v>59.48</v>
      </c>
      <c r="C34" s="22">
        <f t="shared" si="0"/>
        <v>56.505999999999993</v>
      </c>
      <c r="D34" s="22">
        <f t="shared" si="1"/>
        <v>54.721600000000002</v>
      </c>
      <c r="E34" s="22">
        <f t="shared" si="2"/>
        <v>53.531999999999996</v>
      </c>
      <c r="F34" s="22">
        <f t="shared" si="3"/>
        <v>52.342399999999998</v>
      </c>
    </row>
    <row r="35" spans="1:6" s="21" customFormat="1">
      <c r="A35" s="26" t="s">
        <v>189</v>
      </c>
      <c r="B35" s="27">
        <v>175.15</v>
      </c>
      <c r="C35" s="22">
        <f t="shared" si="0"/>
        <v>166.39249999999998</v>
      </c>
      <c r="D35" s="22">
        <f t="shared" si="1"/>
        <v>161.13800000000001</v>
      </c>
      <c r="E35" s="22">
        <f t="shared" si="2"/>
        <v>157.63500000000002</v>
      </c>
      <c r="F35" s="22">
        <f t="shared" si="3"/>
        <v>154.13200000000001</v>
      </c>
    </row>
    <row r="36" spans="1:6" s="21" customFormat="1">
      <c r="A36" s="26" t="s">
        <v>190</v>
      </c>
      <c r="B36" s="27">
        <v>71.040000000000006</v>
      </c>
      <c r="C36" s="22">
        <f t="shared" si="0"/>
        <v>67.488</v>
      </c>
      <c r="D36" s="22">
        <f t="shared" si="1"/>
        <v>65.356800000000007</v>
      </c>
      <c r="E36" s="22">
        <f t="shared" si="2"/>
        <v>63.936000000000007</v>
      </c>
      <c r="F36" s="22">
        <f t="shared" si="3"/>
        <v>62.515200000000007</v>
      </c>
    </row>
    <row r="37" spans="1:6" s="21" customFormat="1">
      <c r="A37" s="26" t="s">
        <v>128</v>
      </c>
      <c r="B37" s="27">
        <v>25.5</v>
      </c>
      <c r="C37" s="22">
        <f t="shared" si="0"/>
        <v>24.224999999999998</v>
      </c>
      <c r="D37" s="22">
        <f t="shared" si="1"/>
        <v>23.46</v>
      </c>
      <c r="E37" s="22">
        <f t="shared" si="2"/>
        <v>22.95</v>
      </c>
      <c r="F37" s="22">
        <f t="shared" si="3"/>
        <v>22.44</v>
      </c>
    </row>
    <row r="38" spans="1:6" s="21" customFormat="1">
      <c r="A38" s="26" t="s">
        <v>39</v>
      </c>
      <c r="B38" s="27">
        <v>62</v>
      </c>
      <c r="C38" s="22">
        <f t="shared" si="0"/>
        <v>58.9</v>
      </c>
      <c r="D38" s="22">
        <f t="shared" si="1"/>
        <v>57.04</v>
      </c>
      <c r="E38" s="22">
        <f t="shared" si="2"/>
        <v>55.800000000000004</v>
      </c>
      <c r="F38" s="22">
        <f t="shared" si="3"/>
        <v>54.56</v>
      </c>
    </row>
    <row r="39" spans="1:6" s="21" customFormat="1">
      <c r="A39" s="26" t="s">
        <v>191</v>
      </c>
      <c r="B39" s="27">
        <v>93.24</v>
      </c>
      <c r="C39" s="22">
        <f t="shared" si="0"/>
        <v>88.577999999999989</v>
      </c>
      <c r="D39" s="22">
        <f t="shared" si="1"/>
        <v>85.780799999999999</v>
      </c>
      <c r="E39" s="22">
        <f t="shared" si="2"/>
        <v>83.915999999999997</v>
      </c>
      <c r="F39" s="22">
        <f t="shared" si="3"/>
        <v>82.051199999999994</v>
      </c>
    </row>
    <row r="40" spans="1:6" s="21" customFormat="1">
      <c r="A40" s="26" t="s">
        <v>130</v>
      </c>
      <c r="B40" s="27">
        <v>93.24</v>
      </c>
      <c r="C40" s="22">
        <f t="shared" si="0"/>
        <v>88.577999999999989</v>
      </c>
      <c r="D40" s="22">
        <f t="shared" si="1"/>
        <v>85.780799999999999</v>
      </c>
      <c r="E40" s="22">
        <f t="shared" si="2"/>
        <v>83.915999999999997</v>
      </c>
      <c r="F40" s="22">
        <f t="shared" si="3"/>
        <v>82.051199999999994</v>
      </c>
    </row>
    <row r="41" spans="1:6" s="21" customFormat="1">
      <c r="A41" s="26" t="s">
        <v>161</v>
      </c>
      <c r="B41" s="27">
        <v>83.5</v>
      </c>
      <c r="C41" s="22">
        <f t="shared" si="0"/>
        <v>79.325000000000003</v>
      </c>
      <c r="D41" s="22">
        <f t="shared" si="1"/>
        <v>76.820000000000007</v>
      </c>
      <c r="E41" s="22">
        <f t="shared" si="2"/>
        <v>75.150000000000006</v>
      </c>
      <c r="F41" s="22">
        <f t="shared" si="3"/>
        <v>73.48</v>
      </c>
    </row>
    <row r="42" spans="1:6" s="21" customFormat="1">
      <c r="A42" s="26" t="s">
        <v>31</v>
      </c>
      <c r="B42" s="27">
        <v>70.5</v>
      </c>
      <c r="C42" s="22">
        <f t="shared" si="0"/>
        <v>66.974999999999994</v>
      </c>
      <c r="D42" s="22">
        <f t="shared" si="1"/>
        <v>64.86</v>
      </c>
      <c r="E42" s="22">
        <f t="shared" si="2"/>
        <v>63.45</v>
      </c>
      <c r="F42" s="22">
        <f t="shared" si="3"/>
        <v>62.04</v>
      </c>
    </row>
    <row r="43" spans="1:6" s="21" customFormat="1">
      <c r="A43" s="26" t="s">
        <v>192</v>
      </c>
      <c r="B43" s="27">
        <v>125</v>
      </c>
      <c r="C43" s="22">
        <f t="shared" si="0"/>
        <v>118.75</v>
      </c>
      <c r="D43" s="22">
        <f t="shared" si="1"/>
        <v>115</v>
      </c>
      <c r="E43" s="22">
        <f t="shared" si="2"/>
        <v>112.5</v>
      </c>
      <c r="F43" s="22">
        <f t="shared" si="3"/>
        <v>110</v>
      </c>
    </row>
    <row r="44" spans="1:6" s="21" customFormat="1">
      <c r="A44" s="26" t="s">
        <v>40</v>
      </c>
      <c r="B44" s="27">
        <v>145</v>
      </c>
      <c r="C44" s="22">
        <f t="shared" si="0"/>
        <v>137.75</v>
      </c>
      <c r="D44" s="22">
        <f t="shared" si="1"/>
        <v>133.4</v>
      </c>
      <c r="E44" s="22">
        <f t="shared" si="2"/>
        <v>130.5</v>
      </c>
      <c r="F44" s="22">
        <f t="shared" si="3"/>
        <v>127.6</v>
      </c>
    </row>
    <row r="45" spans="1:6" s="21" customFormat="1">
      <c r="A45" s="26" t="s">
        <v>129</v>
      </c>
      <c r="B45" s="27">
        <v>189.2</v>
      </c>
      <c r="C45" s="22">
        <f t="shared" si="0"/>
        <v>179.73999999999998</v>
      </c>
      <c r="D45" s="22">
        <f t="shared" si="1"/>
        <v>174.06399999999999</v>
      </c>
      <c r="E45" s="22">
        <f t="shared" si="2"/>
        <v>170.28</v>
      </c>
      <c r="F45" s="22">
        <f t="shared" si="3"/>
        <v>166.49599999999998</v>
      </c>
    </row>
    <row r="46" spans="1:6" s="21" customFormat="1">
      <c r="A46" s="26" t="s">
        <v>193</v>
      </c>
      <c r="B46" s="27">
        <v>120</v>
      </c>
      <c r="C46" s="22">
        <f t="shared" si="0"/>
        <v>114</v>
      </c>
      <c r="D46" s="22">
        <f t="shared" si="1"/>
        <v>110.4</v>
      </c>
      <c r="E46" s="22">
        <f t="shared" si="2"/>
        <v>108</v>
      </c>
      <c r="F46" s="22">
        <f t="shared" si="3"/>
        <v>105.6</v>
      </c>
    </row>
    <row r="47" spans="1:6" s="21" customFormat="1">
      <c r="A47" s="26" t="s">
        <v>194</v>
      </c>
      <c r="B47" s="27">
        <v>85</v>
      </c>
      <c r="C47" s="22">
        <f t="shared" si="0"/>
        <v>80.75</v>
      </c>
      <c r="D47" s="22">
        <f t="shared" si="1"/>
        <v>78.2</v>
      </c>
      <c r="E47" s="22">
        <f t="shared" si="2"/>
        <v>76.5</v>
      </c>
      <c r="F47" s="22">
        <f t="shared" si="3"/>
        <v>74.8</v>
      </c>
    </row>
    <row r="48" spans="1:6" s="21" customFormat="1">
      <c r="A48" s="26" t="s">
        <v>131</v>
      </c>
      <c r="B48" s="27">
        <v>47</v>
      </c>
      <c r="C48" s="22">
        <f t="shared" si="0"/>
        <v>44.65</v>
      </c>
      <c r="D48" s="22">
        <f t="shared" si="1"/>
        <v>43.24</v>
      </c>
      <c r="E48" s="22">
        <f t="shared" si="2"/>
        <v>42.300000000000004</v>
      </c>
      <c r="F48" s="22">
        <f t="shared" si="3"/>
        <v>41.36</v>
      </c>
    </row>
    <row r="49" spans="1:6" s="21" customFormat="1">
      <c r="A49" s="26" t="s">
        <v>195</v>
      </c>
      <c r="B49" s="27">
        <v>1050</v>
      </c>
      <c r="C49" s="22">
        <f t="shared" ref="C49:C80" si="4">B49*0.95</f>
        <v>997.5</v>
      </c>
      <c r="D49" s="22">
        <f t="shared" ref="D49:D80" si="5">B49*0.92</f>
        <v>966</v>
      </c>
      <c r="E49" s="22">
        <f t="shared" ref="E49:E80" si="6">B49*0.9</f>
        <v>945</v>
      </c>
      <c r="F49" s="22">
        <f t="shared" ref="F49:F80" si="7">B49*0.88</f>
        <v>924</v>
      </c>
    </row>
    <row r="50" spans="1:6" s="21" customFormat="1">
      <c r="A50" s="26" t="s">
        <v>196</v>
      </c>
      <c r="B50" s="27">
        <v>1800</v>
      </c>
      <c r="C50" s="22">
        <f t="shared" si="4"/>
        <v>1710</v>
      </c>
      <c r="D50" s="22">
        <f t="shared" si="5"/>
        <v>1656</v>
      </c>
      <c r="E50" s="22">
        <f t="shared" si="6"/>
        <v>1620</v>
      </c>
      <c r="F50" s="22">
        <f t="shared" si="7"/>
        <v>1584</v>
      </c>
    </row>
    <row r="51" spans="1:6" s="21" customFormat="1">
      <c r="A51" s="26" t="s">
        <v>197</v>
      </c>
      <c r="B51" s="27">
        <v>25</v>
      </c>
      <c r="C51" s="22">
        <f t="shared" si="4"/>
        <v>23.75</v>
      </c>
      <c r="D51" s="22">
        <f t="shared" si="5"/>
        <v>23</v>
      </c>
      <c r="E51" s="22">
        <f t="shared" si="6"/>
        <v>22.5</v>
      </c>
      <c r="F51" s="22">
        <f t="shared" si="7"/>
        <v>22</v>
      </c>
    </row>
    <row r="52" spans="1:6" s="21" customFormat="1">
      <c r="A52" s="26" t="s">
        <v>132</v>
      </c>
      <c r="B52" s="27">
        <v>100</v>
      </c>
      <c r="C52" s="22">
        <f t="shared" si="4"/>
        <v>95</v>
      </c>
      <c r="D52" s="22">
        <f t="shared" si="5"/>
        <v>92</v>
      </c>
      <c r="E52" s="22">
        <f t="shared" si="6"/>
        <v>90</v>
      </c>
      <c r="F52" s="22">
        <f t="shared" si="7"/>
        <v>88</v>
      </c>
    </row>
    <row r="53" spans="1:6" s="21" customFormat="1">
      <c r="A53" s="26" t="s">
        <v>134</v>
      </c>
      <c r="B53" s="27">
        <v>78</v>
      </c>
      <c r="C53" s="22">
        <f t="shared" si="4"/>
        <v>74.099999999999994</v>
      </c>
      <c r="D53" s="22">
        <f t="shared" si="5"/>
        <v>71.760000000000005</v>
      </c>
      <c r="E53" s="22">
        <f t="shared" si="6"/>
        <v>70.2</v>
      </c>
      <c r="F53" s="22">
        <f t="shared" si="7"/>
        <v>68.64</v>
      </c>
    </row>
    <row r="54" spans="1:6" s="21" customFormat="1">
      <c r="A54" s="26" t="s">
        <v>135</v>
      </c>
      <c r="B54" s="27">
        <v>86</v>
      </c>
      <c r="C54" s="22">
        <f t="shared" si="4"/>
        <v>81.7</v>
      </c>
      <c r="D54" s="22">
        <f t="shared" si="5"/>
        <v>79.12</v>
      </c>
      <c r="E54" s="22">
        <f t="shared" si="6"/>
        <v>77.400000000000006</v>
      </c>
      <c r="F54" s="22">
        <f t="shared" si="7"/>
        <v>75.680000000000007</v>
      </c>
    </row>
    <row r="55" spans="1:6" s="21" customFormat="1">
      <c r="A55" s="26" t="s">
        <v>198</v>
      </c>
      <c r="B55" s="27">
        <v>55</v>
      </c>
      <c r="C55" s="22">
        <f t="shared" si="4"/>
        <v>52.25</v>
      </c>
      <c r="D55" s="22">
        <f t="shared" si="5"/>
        <v>50.6</v>
      </c>
      <c r="E55" s="22">
        <f t="shared" si="6"/>
        <v>49.5</v>
      </c>
      <c r="F55" s="22">
        <f t="shared" si="7"/>
        <v>48.4</v>
      </c>
    </row>
    <row r="56" spans="1:6" s="21" customFormat="1">
      <c r="A56" s="26" t="s">
        <v>29</v>
      </c>
      <c r="B56" s="27">
        <v>68.25</v>
      </c>
      <c r="C56" s="22">
        <f t="shared" si="4"/>
        <v>64.837499999999991</v>
      </c>
      <c r="D56" s="22">
        <f t="shared" si="5"/>
        <v>62.790000000000006</v>
      </c>
      <c r="E56" s="22">
        <f t="shared" si="6"/>
        <v>61.425000000000004</v>
      </c>
      <c r="F56" s="22">
        <f t="shared" si="7"/>
        <v>60.06</v>
      </c>
    </row>
    <row r="57" spans="1:6" s="21" customFormat="1">
      <c r="A57" s="26" t="s">
        <v>26</v>
      </c>
      <c r="B57" s="27">
        <v>45.5</v>
      </c>
      <c r="C57" s="22">
        <f t="shared" si="4"/>
        <v>43.225000000000001</v>
      </c>
      <c r="D57" s="22">
        <f t="shared" si="5"/>
        <v>41.86</v>
      </c>
      <c r="E57" s="22">
        <f t="shared" si="6"/>
        <v>40.950000000000003</v>
      </c>
      <c r="F57" s="22">
        <f t="shared" si="7"/>
        <v>40.04</v>
      </c>
    </row>
    <row r="58" spans="1:6" s="21" customFormat="1">
      <c r="A58" s="26" t="s">
        <v>199</v>
      </c>
      <c r="B58" s="27">
        <v>90</v>
      </c>
      <c r="C58" s="22">
        <f t="shared" si="4"/>
        <v>85.5</v>
      </c>
      <c r="D58" s="22">
        <f t="shared" si="5"/>
        <v>82.8</v>
      </c>
      <c r="E58" s="22">
        <f t="shared" si="6"/>
        <v>81</v>
      </c>
      <c r="F58" s="22">
        <f t="shared" si="7"/>
        <v>79.2</v>
      </c>
    </row>
    <row r="59" spans="1:6" s="21" customFormat="1">
      <c r="A59" s="26" t="s">
        <v>200</v>
      </c>
      <c r="B59" s="27">
        <v>67.47</v>
      </c>
      <c r="C59" s="22">
        <f t="shared" si="4"/>
        <v>64.096499999999992</v>
      </c>
      <c r="D59" s="22">
        <f t="shared" si="5"/>
        <v>62.072400000000002</v>
      </c>
      <c r="E59" s="22">
        <f t="shared" si="6"/>
        <v>60.722999999999999</v>
      </c>
      <c r="F59" s="22">
        <f t="shared" si="7"/>
        <v>59.373599999999996</v>
      </c>
    </row>
    <row r="60" spans="1:6" s="21" customFormat="1">
      <c r="A60" s="26" t="s">
        <v>162</v>
      </c>
      <c r="B60" s="27">
        <v>48.91</v>
      </c>
      <c r="C60" s="22">
        <f t="shared" si="4"/>
        <v>46.464499999999994</v>
      </c>
      <c r="D60" s="22">
        <f t="shared" si="5"/>
        <v>44.997199999999999</v>
      </c>
      <c r="E60" s="22">
        <f t="shared" si="6"/>
        <v>44.018999999999998</v>
      </c>
      <c r="F60" s="22">
        <f t="shared" si="7"/>
        <v>43.040799999999997</v>
      </c>
    </row>
    <row r="61" spans="1:6" s="21" customFormat="1">
      <c r="A61" s="26" t="s">
        <v>201</v>
      </c>
      <c r="B61" s="27">
        <v>46.12</v>
      </c>
      <c r="C61" s="22">
        <f t="shared" si="4"/>
        <v>43.813999999999993</v>
      </c>
      <c r="D61" s="22">
        <f t="shared" si="5"/>
        <v>42.430399999999999</v>
      </c>
      <c r="E61" s="22">
        <f t="shared" si="6"/>
        <v>41.507999999999996</v>
      </c>
      <c r="F61" s="22">
        <f t="shared" si="7"/>
        <v>40.585599999999999</v>
      </c>
    </row>
    <row r="62" spans="1:6" s="21" customFormat="1">
      <c r="A62" s="26" t="s">
        <v>139</v>
      </c>
      <c r="B62" s="27">
        <v>61.5</v>
      </c>
      <c r="C62" s="22">
        <f t="shared" si="4"/>
        <v>58.424999999999997</v>
      </c>
      <c r="D62" s="22">
        <f t="shared" si="5"/>
        <v>56.580000000000005</v>
      </c>
      <c r="E62" s="22">
        <f t="shared" si="6"/>
        <v>55.35</v>
      </c>
      <c r="F62" s="22">
        <f t="shared" si="7"/>
        <v>54.12</v>
      </c>
    </row>
    <row r="63" spans="1:6" s="21" customFormat="1">
      <c r="A63" s="26" t="s">
        <v>18</v>
      </c>
      <c r="B63" s="27">
        <v>78.989999999999995</v>
      </c>
      <c r="C63" s="22">
        <f t="shared" si="4"/>
        <v>75.040499999999994</v>
      </c>
      <c r="D63" s="22">
        <f t="shared" si="5"/>
        <v>72.6708</v>
      </c>
      <c r="E63" s="22">
        <f t="shared" si="6"/>
        <v>71.090999999999994</v>
      </c>
      <c r="F63" s="22">
        <f t="shared" si="7"/>
        <v>69.511200000000002</v>
      </c>
    </row>
    <row r="64" spans="1:6" s="21" customFormat="1">
      <c r="A64" s="26" t="s">
        <v>138</v>
      </c>
      <c r="B64" s="27">
        <v>61.5</v>
      </c>
      <c r="C64" s="22">
        <f t="shared" si="4"/>
        <v>58.424999999999997</v>
      </c>
      <c r="D64" s="22">
        <f t="shared" si="5"/>
        <v>56.580000000000005</v>
      </c>
      <c r="E64" s="22">
        <f t="shared" si="6"/>
        <v>55.35</v>
      </c>
      <c r="F64" s="22">
        <f t="shared" si="7"/>
        <v>54.12</v>
      </c>
    </row>
    <row r="65" spans="1:6" s="21" customFormat="1">
      <c r="A65" s="26" t="s">
        <v>19</v>
      </c>
      <c r="B65" s="27">
        <v>61.5</v>
      </c>
      <c r="C65" s="22">
        <f t="shared" si="4"/>
        <v>58.424999999999997</v>
      </c>
      <c r="D65" s="22">
        <f t="shared" si="5"/>
        <v>56.580000000000005</v>
      </c>
      <c r="E65" s="22">
        <f t="shared" si="6"/>
        <v>55.35</v>
      </c>
      <c r="F65" s="22">
        <f t="shared" si="7"/>
        <v>54.12</v>
      </c>
    </row>
    <row r="66" spans="1:6" s="21" customFormat="1">
      <c r="A66" s="26" t="s">
        <v>20</v>
      </c>
      <c r="B66" s="27">
        <v>61.5</v>
      </c>
      <c r="C66" s="22">
        <f t="shared" si="4"/>
        <v>58.424999999999997</v>
      </c>
      <c r="D66" s="22">
        <f t="shared" si="5"/>
        <v>56.580000000000005</v>
      </c>
      <c r="E66" s="22">
        <f t="shared" si="6"/>
        <v>55.35</v>
      </c>
      <c r="F66" s="22">
        <f t="shared" si="7"/>
        <v>54.12</v>
      </c>
    </row>
    <row r="67" spans="1:6" s="21" customFormat="1">
      <c r="A67" s="26" t="s">
        <v>202</v>
      </c>
      <c r="B67" s="27">
        <v>61.5</v>
      </c>
      <c r="C67" s="22">
        <f t="shared" si="4"/>
        <v>58.424999999999997</v>
      </c>
      <c r="D67" s="22">
        <f t="shared" si="5"/>
        <v>56.580000000000005</v>
      </c>
      <c r="E67" s="22">
        <f t="shared" si="6"/>
        <v>55.35</v>
      </c>
      <c r="F67" s="22">
        <f t="shared" si="7"/>
        <v>54.12</v>
      </c>
    </row>
    <row r="68" spans="1:6" s="21" customFormat="1">
      <c r="A68" s="26" t="s">
        <v>140</v>
      </c>
      <c r="B68" s="27">
        <v>61.5</v>
      </c>
      <c r="C68" s="22">
        <f t="shared" si="4"/>
        <v>58.424999999999997</v>
      </c>
      <c r="D68" s="22">
        <f t="shared" si="5"/>
        <v>56.580000000000005</v>
      </c>
      <c r="E68" s="22">
        <f t="shared" si="6"/>
        <v>55.35</v>
      </c>
      <c r="F68" s="22">
        <f t="shared" si="7"/>
        <v>54.12</v>
      </c>
    </row>
    <row r="69" spans="1:6" s="21" customFormat="1">
      <c r="A69" s="26" t="s">
        <v>163</v>
      </c>
      <c r="B69" s="27">
        <v>61.5</v>
      </c>
      <c r="C69" s="22">
        <f t="shared" si="4"/>
        <v>58.424999999999997</v>
      </c>
      <c r="D69" s="22">
        <f t="shared" si="5"/>
        <v>56.580000000000005</v>
      </c>
      <c r="E69" s="22">
        <f t="shared" si="6"/>
        <v>55.35</v>
      </c>
      <c r="F69" s="22">
        <f t="shared" si="7"/>
        <v>54.12</v>
      </c>
    </row>
    <row r="70" spans="1:6" s="21" customFormat="1">
      <c r="A70" s="26" t="s">
        <v>143</v>
      </c>
      <c r="B70" s="27">
        <v>78.989999999999995</v>
      </c>
      <c r="C70" s="22">
        <f t="shared" si="4"/>
        <v>75.040499999999994</v>
      </c>
      <c r="D70" s="22">
        <f t="shared" si="5"/>
        <v>72.6708</v>
      </c>
      <c r="E70" s="22">
        <f t="shared" si="6"/>
        <v>71.090999999999994</v>
      </c>
      <c r="F70" s="22">
        <f t="shared" si="7"/>
        <v>69.511200000000002</v>
      </c>
    </row>
    <row r="71" spans="1:6" s="21" customFormat="1">
      <c r="A71" s="26" t="s">
        <v>136</v>
      </c>
      <c r="B71" s="27">
        <v>61.5</v>
      </c>
      <c r="C71" s="22">
        <f t="shared" si="4"/>
        <v>58.424999999999997</v>
      </c>
      <c r="D71" s="22">
        <f t="shared" si="5"/>
        <v>56.580000000000005</v>
      </c>
      <c r="E71" s="22">
        <f t="shared" si="6"/>
        <v>55.35</v>
      </c>
      <c r="F71" s="22">
        <f t="shared" si="7"/>
        <v>54.12</v>
      </c>
    </row>
    <row r="72" spans="1:6" s="21" customFormat="1">
      <c r="A72" s="26" t="s">
        <v>51</v>
      </c>
      <c r="B72" s="27">
        <v>61.5</v>
      </c>
      <c r="C72" s="22">
        <f t="shared" si="4"/>
        <v>58.424999999999997</v>
      </c>
      <c r="D72" s="22">
        <f t="shared" si="5"/>
        <v>56.580000000000005</v>
      </c>
      <c r="E72" s="22">
        <f t="shared" si="6"/>
        <v>55.35</v>
      </c>
      <c r="F72" s="22">
        <f t="shared" si="7"/>
        <v>54.12</v>
      </c>
    </row>
    <row r="73" spans="1:6" s="21" customFormat="1">
      <c r="A73" s="26" t="s">
        <v>137</v>
      </c>
      <c r="B73" s="27">
        <v>61.5</v>
      </c>
      <c r="C73" s="22">
        <f t="shared" si="4"/>
        <v>58.424999999999997</v>
      </c>
      <c r="D73" s="22">
        <f t="shared" si="5"/>
        <v>56.580000000000005</v>
      </c>
      <c r="E73" s="22">
        <f t="shared" si="6"/>
        <v>55.35</v>
      </c>
      <c r="F73" s="22">
        <f t="shared" si="7"/>
        <v>54.12</v>
      </c>
    </row>
    <row r="74" spans="1:6" s="21" customFormat="1">
      <c r="A74" s="26" t="s">
        <v>203</v>
      </c>
      <c r="B74" s="27">
        <v>61.5</v>
      </c>
      <c r="C74" s="22">
        <f t="shared" si="4"/>
        <v>58.424999999999997</v>
      </c>
      <c r="D74" s="22">
        <f t="shared" si="5"/>
        <v>56.580000000000005</v>
      </c>
      <c r="E74" s="22">
        <f t="shared" si="6"/>
        <v>55.35</v>
      </c>
      <c r="F74" s="22">
        <f t="shared" si="7"/>
        <v>54.12</v>
      </c>
    </row>
    <row r="75" spans="1:6" s="21" customFormat="1">
      <c r="A75" s="26" t="s">
        <v>204</v>
      </c>
      <c r="B75" s="27">
        <v>61.5</v>
      </c>
      <c r="C75" s="22">
        <f t="shared" si="4"/>
        <v>58.424999999999997</v>
      </c>
      <c r="D75" s="22">
        <f t="shared" si="5"/>
        <v>56.580000000000005</v>
      </c>
      <c r="E75" s="22">
        <f t="shared" si="6"/>
        <v>55.35</v>
      </c>
      <c r="F75" s="22">
        <f t="shared" si="7"/>
        <v>54.12</v>
      </c>
    </row>
    <row r="76" spans="1:6" s="21" customFormat="1">
      <c r="A76" s="26" t="s">
        <v>25</v>
      </c>
      <c r="B76" s="27">
        <v>61.5</v>
      </c>
      <c r="C76" s="22">
        <f t="shared" si="4"/>
        <v>58.424999999999997</v>
      </c>
      <c r="D76" s="22">
        <f t="shared" si="5"/>
        <v>56.580000000000005</v>
      </c>
      <c r="E76" s="22">
        <f t="shared" si="6"/>
        <v>55.35</v>
      </c>
      <c r="F76" s="22">
        <f t="shared" si="7"/>
        <v>54.12</v>
      </c>
    </row>
    <row r="77" spans="1:6" s="21" customFormat="1">
      <c r="A77" s="26" t="s">
        <v>164</v>
      </c>
      <c r="B77" s="27">
        <v>78.989999999999995</v>
      </c>
      <c r="C77" s="22">
        <f t="shared" si="4"/>
        <v>75.040499999999994</v>
      </c>
      <c r="D77" s="22">
        <f t="shared" si="5"/>
        <v>72.6708</v>
      </c>
      <c r="E77" s="22">
        <f t="shared" si="6"/>
        <v>71.090999999999994</v>
      </c>
      <c r="F77" s="22">
        <f t="shared" si="7"/>
        <v>69.511200000000002</v>
      </c>
    </row>
    <row r="78" spans="1:6" s="21" customFormat="1">
      <c r="A78" s="26" t="s">
        <v>141</v>
      </c>
      <c r="B78" s="27">
        <v>61.5</v>
      </c>
      <c r="C78" s="22">
        <f t="shared" si="4"/>
        <v>58.424999999999997</v>
      </c>
      <c r="D78" s="22">
        <f t="shared" si="5"/>
        <v>56.580000000000005</v>
      </c>
      <c r="E78" s="22">
        <f t="shared" si="6"/>
        <v>55.35</v>
      </c>
      <c r="F78" s="22">
        <f t="shared" si="7"/>
        <v>54.12</v>
      </c>
    </row>
    <row r="79" spans="1:6" s="21" customFormat="1">
      <c r="A79" s="26" t="s">
        <v>165</v>
      </c>
      <c r="B79" s="27">
        <v>78.989999999999995</v>
      </c>
      <c r="C79" s="22">
        <f t="shared" si="4"/>
        <v>75.040499999999994</v>
      </c>
      <c r="D79" s="22">
        <f t="shared" si="5"/>
        <v>72.6708</v>
      </c>
      <c r="E79" s="22">
        <f t="shared" si="6"/>
        <v>71.090999999999994</v>
      </c>
      <c r="F79" s="22">
        <f t="shared" si="7"/>
        <v>69.511200000000002</v>
      </c>
    </row>
    <row r="80" spans="1:6" s="21" customFormat="1">
      <c r="A80" s="26" t="s">
        <v>21</v>
      </c>
      <c r="B80" s="27">
        <v>78.989999999999995</v>
      </c>
      <c r="C80" s="22">
        <f t="shared" si="4"/>
        <v>75.040499999999994</v>
      </c>
      <c r="D80" s="22">
        <f t="shared" si="5"/>
        <v>72.6708</v>
      </c>
      <c r="E80" s="22">
        <f t="shared" si="6"/>
        <v>71.090999999999994</v>
      </c>
      <c r="F80" s="22">
        <f t="shared" si="7"/>
        <v>69.511200000000002</v>
      </c>
    </row>
    <row r="81" spans="1:6" s="21" customFormat="1">
      <c r="A81" s="26" t="s">
        <v>37</v>
      </c>
      <c r="B81" s="27">
        <v>61.5</v>
      </c>
      <c r="C81" s="22">
        <f t="shared" ref="C81:C112" si="8">B81*0.95</f>
        <v>58.424999999999997</v>
      </c>
      <c r="D81" s="22">
        <f t="shared" ref="D81:D117" si="9">B81*0.92</f>
        <v>56.580000000000005</v>
      </c>
      <c r="E81" s="22">
        <f t="shared" ref="E81:E117" si="10">B81*0.9</f>
        <v>55.35</v>
      </c>
      <c r="F81" s="22">
        <f t="shared" ref="F81:F117" si="11">B81*0.88</f>
        <v>54.12</v>
      </c>
    </row>
    <row r="82" spans="1:6" s="21" customFormat="1">
      <c r="A82" s="26" t="s">
        <v>52</v>
      </c>
      <c r="B82" s="27">
        <v>61.5</v>
      </c>
      <c r="C82" s="22">
        <f t="shared" si="8"/>
        <v>58.424999999999997</v>
      </c>
      <c r="D82" s="22">
        <f t="shared" si="9"/>
        <v>56.580000000000005</v>
      </c>
      <c r="E82" s="22">
        <f t="shared" si="10"/>
        <v>55.35</v>
      </c>
      <c r="F82" s="22">
        <f t="shared" si="11"/>
        <v>54.12</v>
      </c>
    </row>
    <row r="83" spans="1:6" s="21" customFormat="1">
      <c r="A83" s="26" t="s">
        <v>22</v>
      </c>
      <c r="B83" s="27">
        <v>61.5</v>
      </c>
      <c r="C83" s="22">
        <f t="shared" si="8"/>
        <v>58.424999999999997</v>
      </c>
      <c r="D83" s="22">
        <f t="shared" si="9"/>
        <v>56.580000000000005</v>
      </c>
      <c r="E83" s="22">
        <f t="shared" si="10"/>
        <v>55.35</v>
      </c>
      <c r="F83" s="22">
        <f t="shared" si="11"/>
        <v>54.12</v>
      </c>
    </row>
    <row r="84" spans="1:6" s="21" customFormat="1">
      <c r="A84" s="26" t="s">
        <v>53</v>
      </c>
      <c r="B84" s="27">
        <v>61.5</v>
      </c>
      <c r="C84" s="22">
        <f t="shared" si="8"/>
        <v>58.424999999999997</v>
      </c>
      <c r="D84" s="22">
        <f t="shared" si="9"/>
        <v>56.580000000000005</v>
      </c>
      <c r="E84" s="22">
        <f t="shared" si="10"/>
        <v>55.35</v>
      </c>
      <c r="F84" s="22">
        <f t="shared" si="11"/>
        <v>54.12</v>
      </c>
    </row>
    <row r="85" spans="1:6" s="21" customFormat="1" ht="15" customHeight="1">
      <c r="A85" s="26" t="s">
        <v>205</v>
      </c>
      <c r="B85" s="27">
        <v>77.989999999999995</v>
      </c>
      <c r="C85" s="22">
        <f t="shared" si="8"/>
        <v>74.090499999999992</v>
      </c>
      <c r="D85" s="22">
        <f t="shared" si="9"/>
        <v>71.750799999999998</v>
      </c>
      <c r="E85" s="22">
        <f t="shared" si="10"/>
        <v>70.191000000000003</v>
      </c>
      <c r="F85" s="22">
        <f t="shared" si="11"/>
        <v>68.631199999999993</v>
      </c>
    </row>
    <row r="86" spans="1:6" s="21" customFormat="1" ht="15" customHeight="1">
      <c r="A86" s="26" t="s">
        <v>206</v>
      </c>
      <c r="B86" s="27">
        <v>77.989999999999995</v>
      </c>
      <c r="C86" s="22">
        <f t="shared" si="8"/>
        <v>74.090499999999992</v>
      </c>
      <c r="D86" s="22">
        <f t="shared" si="9"/>
        <v>71.750799999999998</v>
      </c>
      <c r="E86" s="22">
        <f t="shared" si="10"/>
        <v>70.191000000000003</v>
      </c>
      <c r="F86" s="22">
        <f t="shared" si="11"/>
        <v>68.631199999999993</v>
      </c>
    </row>
    <row r="87" spans="1:6" s="21" customFormat="1" ht="15" customHeight="1">
      <c r="A87" s="26" t="s">
        <v>207</v>
      </c>
      <c r="B87" s="27">
        <v>77.989999999999995</v>
      </c>
      <c r="C87" s="22">
        <f t="shared" si="8"/>
        <v>74.090499999999992</v>
      </c>
      <c r="D87" s="22">
        <f t="shared" si="9"/>
        <v>71.750799999999998</v>
      </c>
      <c r="E87" s="22">
        <f t="shared" si="10"/>
        <v>70.191000000000003</v>
      </c>
      <c r="F87" s="22">
        <f t="shared" si="11"/>
        <v>68.631199999999993</v>
      </c>
    </row>
    <row r="88" spans="1:6" s="21" customFormat="1" ht="15" customHeight="1">
      <c r="A88" s="26" t="s">
        <v>43</v>
      </c>
      <c r="B88" s="27">
        <v>61.5</v>
      </c>
      <c r="C88" s="22">
        <f t="shared" si="8"/>
        <v>58.424999999999997</v>
      </c>
      <c r="D88" s="22">
        <f t="shared" si="9"/>
        <v>56.580000000000005</v>
      </c>
      <c r="E88" s="22">
        <f t="shared" si="10"/>
        <v>55.35</v>
      </c>
      <c r="F88" s="22">
        <f t="shared" si="11"/>
        <v>54.12</v>
      </c>
    </row>
    <row r="89" spans="1:6" s="21" customFormat="1" ht="15" customHeight="1">
      <c r="A89" s="26" t="s">
        <v>34</v>
      </c>
      <c r="B89" s="27">
        <v>61.5</v>
      </c>
      <c r="C89" s="22">
        <f t="shared" si="8"/>
        <v>58.424999999999997</v>
      </c>
      <c r="D89" s="22">
        <f t="shared" si="9"/>
        <v>56.580000000000005</v>
      </c>
      <c r="E89" s="22">
        <f t="shared" si="10"/>
        <v>55.35</v>
      </c>
      <c r="F89" s="22">
        <f t="shared" si="11"/>
        <v>54.12</v>
      </c>
    </row>
    <row r="90" spans="1:6" s="21" customFormat="1" ht="15" customHeight="1">
      <c r="A90" s="26" t="s">
        <v>144</v>
      </c>
      <c r="B90" s="27">
        <v>61.5</v>
      </c>
      <c r="C90" s="22">
        <f t="shared" si="8"/>
        <v>58.424999999999997</v>
      </c>
      <c r="D90" s="22">
        <f t="shared" si="9"/>
        <v>56.580000000000005</v>
      </c>
      <c r="E90" s="22">
        <f t="shared" si="10"/>
        <v>55.35</v>
      </c>
      <c r="F90" s="22">
        <f t="shared" si="11"/>
        <v>54.12</v>
      </c>
    </row>
    <row r="91" spans="1:6" s="21" customFormat="1" ht="15" customHeight="1">
      <c r="A91" s="26" t="s">
        <v>54</v>
      </c>
      <c r="B91" s="27">
        <v>77.989999999999995</v>
      </c>
      <c r="C91" s="22">
        <f t="shared" si="8"/>
        <v>74.090499999999992</v>
      </c>
      <c r="D91" s="22">
        <f t="shared" si="9"/>
        <v>71.750799999999998</v>
      </c>
      <c r="E91" s="22">
        <f t="shared" si="10"/>
        <v>70.191000000000003</v>
      </c>
      <c r="F91" s="22">
        <f t="shared" si="11"/>
        <v>68.631199999999993</v>
      </c>
    </row>
    <row r="92" spans="1:6" s="21" customFormat="1" ht="15" customHeight="1">
      <c r="A92" s="26" t="s">
        <v>23</v>
      </c>
      <c r="B92" s="27">
        <v>61.5</v>
      </c>
      <c r="C92" s="22">
        <f t="shared" si="8"/>
        <v>58.424999999999997</v>
      </c>
      <c r="D92" s="22">
        <f t="shared" si="9"/>
        <v>56.580000000000005</v>
      </c>
      <c r="E92" s="22">
        <f t="shared" si="10"/>
        <v>55.35</v>
      </c>
      <c r="F92" s="22">
        <f t="shared" si="11"/>
        <v>54.12</v>
      </c>
    </row>
    <row r="93" spans="1:6" s="21" customFormat="1" ht="15" customHeight="1">
      <c r="A93" s="26" t="s">
        <v>166</v>
      </c>
      <c r="B93" s="27">
        <v>42.5</v>
      </c>
      <c r="C93" s="22">
        <f t="shared" si="8"/>
        <v>40.375</v>
      </c>
      <c r="D93" s="22">
        <f t="shared" si="9"/>
        <v>39.1</v>
      </c>
      <c r="E93" s="22">
        <f t="shared" si="10"/>
        <v>38.25</v>
      </c>
      <c r="F93" s="22">
        <f t="shared" si="11"/>
        <v>37.4</v>
      </c>
    </row>
    <row r="94" spans="1:6" s="21" customFormat="1" ht="15" customHeight="1">
      <c r="A94" s="26" t="s">
        <v>167</v>
      </c>
      <c r="B94" s="27">
        <v>42.5</v>
      </c>
      <c r="C94" s="22">
        <f t="shared" si="8"/>
        <v>40.375</v>
      </c>
      <c r="D94" s="22">
        <f t="shared" si="9"/>
        <v>39.1</v>
      </c>
      <c r="E94" s="22">
        <f t="shared" si="10"/>
        <v>38.25</v>
      </c>
      <c r="F94" s="22">
        <f t="shared" si="11"/>
        <v>37.4</v>
      </c>
    </row>
    <row r="95" spans="1:6" s="21" customFormat="1" ht="15" customHeight="1">
      <c r="A95" s="26" t="s">
        <v>168</v>
      </c>
      <c r="B95" s="27">
        <v>42.5</v>
      </c>
      <c r="C95" s="22">
        <f t="shared" si="8"/>
        <v>40.375</v>
      </c>
      <c r="D95" s="22">
        <f t="shared" si="9"/>
        <v>39.1</v>
      </c>
      <c r="E95" s="22">
        <f t="shared" si="10"/>
        <v>38.25</v>
      </c>
      <c r="F95" s="22">
        <f t="shared" si="11"/>
        <v>37.4</v>
      </c>
    </row>
    <row r="96" spans="1:6" s="21" customFormat="1" ht="15" customHeight="1">
      <c r="A96" s="26" t="s">
        <v>169</v>
      </c>
      <c r="B96" s="27">
        <v>42.5</v>
      </c>
      <c r="C96" s="22">
        <f t="shared" si="8"/>
        <v>40.375</v>
      </c>
      <c r="D96" s="22">
        <f t="shared" si="9"/>
        <v>39.1</v>
      </c>
      <c r="E96" s="22">
        <f t="shared" si="10"/>
        <v>38.25</v>
      </c>
      <c r="F96" s="22">
        <f t="shared" si="11"/>
        <v>37.4</v>
      </c>
    </row>
    <row r="97" spans="1:6" s="21" customFormat="1" ht="15" customHeight="1">
      <c r="A97" s="26" t="s">
        <v>170</v>
      </c>
      <c r="B97" s="27">
        <v>42.5</v>
      </c>
      <c r="C97" s="22">
        <f t="shared" si="8"/>
        <v>40.375</v>
      </c>
      <c r="D97" s="22">
        <f t="shared" si="9"/>
        <v>39.1</v>
      </c>
      <c r="E97" s="22">
        <f t="shared" si="10"/>
        <v>38.25</v>
      </c>
      <c r="F97" s="22">
        <f t="shared" si="11"/>
        <v>37.4</v>
      </c>
    </row>
    <row r="98" spans="1:6" s="21" customFormat="1" ht="15" customHeight="1">
      <c r="A98" s="26" t="s">
        <v>41</v>
      </c>
      <c r="B98" s="27">
        <v>42.5</v>
      </c>
      <c r="C98" s="22">
        <f t="shared" si="8"/>
        <v>40.375</v>
      </c>
      <c r="D98" s="22">
        <f t="shared" si="9"/>
        <v>39.1</v>
      </c>
      <c r="E98" s="22">
        <f t="shared" si="10"/>
        <v>38.25</v>
      </c>
      <c r="F98" s="22">
        <f t="shared" si="11"/>
        <v>37.4</v>
      </c>
    </row>
    <row r="99" spans="1:6" s="21" customFormat="1" ht="15" customHeight="1">
      <c r="A99" s="26" t="s">
        <v>208</v>
      </c>
      <c r="B99" s="27">
        <v>42.5</v>
      </c>
      <c r="C99" s="22">
        <f t="shared" si="8"/>
        <v>40.375</v>
      </c>
      <c r="D99" s="22">
        <f t="shared" si="9"/>
        <v>39.1</v>
      </c>
      <c r="E99" s="22">
        <f t="shared" si="10"/>
        <v>38.25</v>
      </c>
      <c r="F99" s="22">
        <f t="shared" si="11"/>
        <v>37.4</v>
      </c>
    </row>
    <row r="100" spans="1:6" s="21" customFormat="1" ht="15" customHeight="1">
      <c r="A100" s="26" t="s">
        <v>32</v>
      </c>
      <c r="B100" s="27">
        <v>42.5</v>
      </c>
      <c r="C100" s="22">
        <f t="shared" si="8"/>
        <v>40.375</v>
      </c>
      <c r="D100" s="22">
        <f t="shared" si="9"/>
        <v>39.1</v>
      </c>
      <c r="E100" s="22">
        <f t="shared" si="10"/>
        <v>38.25</v>
      </c>
      <c r="F100" s="22">
        <f t="shared" si="11"/>
        <v>37.4</v>
      </c>
    </row>
    <row r="101" spans="1:6" s="21" customFormat="1" ht="15" customHeight="1">
      <c r="A101" s="26" t="s">
        <v>209</v>
      </c>
      <c r="B101" s="27">
        <v>42.5</v>
      </c>
      <c r="C101" s="22">
        <f t="shared" si="8"/>
        <v>40.375</v>
      </c>
      <c r="D101" s="22">
        <f t="shared" si="9"/>
        <v>39.1</v>
      </c>
      <c r="E101" s="22">
        <f t="shared" si="10"/>
        <v>38.25</v>
      </c>
      <c r="F101" s="22">
        <f t="shared" si="11"/>
        <v>37.4</v>
      </c>
    </row>
    <row r="102" spans="1:6" s="21" customFormat="1" ht="15" customHeight="1">
      <c r="A102" s="26" t="s">
        <v>171</v>
      </c>
      <c r="B102" s="27">
        <v>42.5</v>
      </c>
      <c r="C102" s="22">
        <f t="shared" si="8"/>
        <v>40.375</v>
      </c>
      <c r="D102" s="22">
        <f t="shared" si="9"/>
        <v>39.1</v>
      </c>
      <c r="E102" s="22">
        <f t="shared" si="10"/>
        <v>38.25</v>
      </c>
      <c r="F102" s="22">
        <f t="shared" si="11"/>
        <v>37.4</v>
      </c>
    </row>
    <row r="103" spans="1:6" s="21" customFormat="1" ht="15" customHeight="1">
      <c r="A103" s="26" t="s">
        <v>210</v>
      </c>
      <c r="B103" s="27">
        <v>42.5</v>
      </c>
      <c r="C103" s="22">
        <f t="shared" si="8"/>
        <v>40.375</v>
      </c>
      <c r="D103" s="22">
        <f t="shared" si="9"/>
        <v>39.1</v>
      </c>
      <c r="E103" s="22">
        <f t="shared" si="10"/>
        <v>38.25</v>
      </c>
      <c r="F103" s="22">
        <f t="shared" si="11"/>
        <v>37.4</v>
      </c>
    </row>
    <row r="104" spans="1:6" s="21" customFormat="1" ht="15" customHeight="1">
      <c r="A104" s="26" t="s">
        <v>211</v>
      </c>
      <c r="B104" s="27">
        <v>42.5</v>
      </c>
      <c r="C104" s="22">
        <f t="shared" si="8"/>
        <v>40.375</v>
      </c>
      <c r="D104" s="22">
        <f t="shared" si="9"/>
        <v>39.1</v>
      </c>
      <c r="E104" s="22">
        <f t="shared" si="10"/>
        <v>38.25</v>
      </c>
      <c r="F104" s="22">
        <f t="shared" si="11"/>
        <v>37.4</v>
      </c>
    </row>
    <row r="105" spans="1:6" s="21" customFormat="1" ht="15" customHeight="1">
      <c r="A105" s="26" t="s">
        <v>212</v>
      </c>
      <c r="B105" s="27">
        <v>42.5</v>
      </c>
      <c r="C105" s="22">
        <f t="shared" si="8"/>
        <v>40.375</v>
      </c>
      <c r="D105" s="22">
        <f t="shared" si="9"/>
        <v>39.1</v>
      </c>
      <c r="E105" s="22">
        <f t="shared" si="10"/>
        <v>38.25</v>
      </c>
      <c r="F105" s="22">
        <f t="shared" si="11"/>
        <v>37.4</v>
      </c>
    </row>
    <row r="106" spans="1:6" s="21" customFormat="1" ht="15" customHeight="1">
      <c r="A106" s="26" t="s">
        <v>213</v>
      </c>
      <c r="B106" s="27">
        <v>42.5</v>
      </c>
      <c r="C106" s="22">
        <f t="shared" si="8"/>
        <v>40.375</v>
      </c>
      <c r="D106" s="22">
        <f t="shared" si="9"/>
        <v>39.1</v>
      </c>
      <c r="E106" s="22">
        <f t="shared" si="10"/>
        <v>38.25</v>
      </c>
      <c r="F106" s="22">
        <f t="shared" si="11"/>
        <v>37.4</v>
      </c>
    </row>
    <row r="107" spans="1:6" s="21" customFormat="1" ht="15" customHeight="1">
      <c r="A107" s="26" t="s">
        <v>30</v>
      </c>
      <c r="B107" s="27">
        <v>61.5</v>
      </c>
      <c r="C107" s="22">
        <f t="shared" si="8"/>
        <v>58.424999999999997</v>
      </c>
      <c r="D107" s="22">
        <f t="shared" si="9"/>
        <v>56.580000000000005</v>
      </c>
      <c r="E107" s="22">
        <f t="shared" si="10"/>
        <v>55.35</v>
      </c>
      <c r="F107" s="22">
        <f t="shared" si="11"/>
        <v>54.12</v>
      </c>
    </row>
    <row r="108" spans="1:6" s="21" customFormat="1" ht="15" customHeight="1">
      <c r="A108" s="26" t="s">
        <v>214</v>
      </c>
      <c r="B108" s="27">
        <v>61.5</v>
      </c>
      <c r="C108" s="22">
        <f t="shared" si="8"/>
        <v>58.424999999999997</v>
      </c>
      <c r="D108" s="22">
        <f t="shared" si="9"/>
        <v>56.580000000000005</v>
      </c>
      <c r="E108" s="22">
        <f t="shared" si="10"/>
        <v>55.35</v>
      </c>
      <c r="F108" s="22">
        <f t="shared" si="11"/>
        <v>54.12</v>
      </c>
    </row>
    <row r="109" spans="1:6" s="21" customFormat="1" ht="15" customHeight="1">
      <c r="A109" s="26" t="s">
        <v>215</v>
      </c>
      <c r="B109" s="27">
        <v>61.5</v>
      </c>
      <c r="C109" s="22">
        <f t="shared" si="8"/>
        <v>58.424999999999997</v>
      </c>
      <c r="D109" s="22">
        <f t="shared" si="9"/>
        <v>56.580000000000005</v>
      </c>
      <c r="E109" s="22">
        <f t="shared" si="10"/>
        <v>55.35</v>
      </c>
      <c r="F109" s="22">
        <f t="shared" si="11"/>
        <v>54.12</v>
      </c>
    </row>
    <row r="110" spans="1:6" s="21" customFormat="1" ht="15" customHeight="1">
      <c r="A110" s="26" t="s">
        <v>172</v>
      </c>
      <c r="B110" s="27">
        <v>61.5</v>
      </c>
      <c r="C110" s="22">
        <f t="shared" si="8"/>
        <v>58.424999999999997</v>
      </c>
      <c r="D110" s="22">
        <f t="shared" si="9"/>
        <v>56.580000000000005</v>
      </c>
      <c r="E110" s="22">
        <f t="shared" si="10"/>
        <v>55.35</v>
      </c>
      <c r="F110" s="22">
        <f t="shared" si="11"/>
        <v>54.12</v>
      </c>
    </row>
    <row r="111" spans="1:6" s="21" customFormat="1" ht="15" customHeight="1">
      <c r="A111" s="26" t="s">
        <v>216</v>
      </c>
      <c r="B111" s="27">
        <v>61.5</v>
      </c>
      <c r="C111" s="22">
        <f t="shared" si="8"/>
        <v>58.424999999999997</v>
      </c>
      <c r="D111" s="22">
        <f t="shared" si="9"/>
        <v>56.580000000000005</v>
      </c>
      <c r="E111" s="22">
        <f t="shared" si="10"/>
        <v>55.35</v>
      </c>
      <c r="F111" s="22">
        <f t="shared" si="11"/>
        <v>54.12</v>
      </c>
    </row>
    <row r="112" spans="1:6" s="21" customFormat="1" ht="15" customHeight="1">
      <c r="A112" s="26" t="s">
        <v>173</v>
      </c>
      <c r="B112" s="27">
        <v>61.5</v>
      </c>
      <c r="C112" s="22">
        <f t="shared" si="8"/>
        <v>58.424999999999997</v>
      </c>
      <c r="D112" s="22">
        <f t="shared" si="9"/>
        <v>56.580000000000005</v>
      </c>
      <c r="E112" s="22">
        <f t="shared" si="10"/>
        <v>55.35</v>
      </c>
      <c r="F112" s="22">
        <f t="shared" si="11"/>
        <v>54.12</v>
      </c>
    </row>
    <row r="113" spans="1:32" s="21" customFormat="1" ht="15" customHeight="1">
      <c r="A113" s="26" t="s">
        <v>217</v>
      </c>
      <c r="B113" s="27">
        <v>61.5</v>
      </c>
      <c r="C113" s="22">
        <f t="shared" ref="C113:C117" si="12">B113*0.95</f>
        <v>58.424999999999997</v>
      </c>
      <c r="D113" s="22">
        <f t="shared" si="9"/>
        <v>56.580000000000005</v>
      </c>
      <c r="E113" s="22">
        <f t="shared" si="10"/>
        <v>55.35</v>
      </c>
      <c r="F113" s="22">
        <f t="shared" si="11"/>
        <v>54.12</v>
      </c>
    </row>
    <row r="114" spans="1:32" s="21" customFormat="1" ht="15" customHeight="1">
      <c r="A114" s="26" t="s">
        <v>24</v>
      </c>
      <c r="B114" s="27">
        <v>61.5</v>
      </c>
      <c r="C114" s="22">
        <f t="shared" si="12"/>
        <v>58.424999999999997</v>
      </c>
      <c r="D114" s="22">
        <f t="shared" si="9"/>
        <v>56.580000000000005</v>
      </c>
      <c r="E114" s="22">
        <f t="shared" si="10"/>
        <v>55.35</v>
      </c>
      <c r="F114" s="22">
        <f t="shared" si="11"/>
        <v>54.12</v>
      </c>
    </row>
    <row r="115" spans="1:32" s="21" customFormat="1" ht="15" customHeight="1">
      <c r="A115" s="26" t="s">
        <v>218</v>
      </c>
      <c r="B115" s="27">
        <v>61.5</v>
      </c>
      <c r="C115" s="22">
        <f t="shared" si="12"/>
        <v>58.424999999999997</v>
      </c>
      <c r="D115" s="22">
        <f t="shared" si="9"/>
        <v>56.580000000000005</v>
      </c>
      <c r="E115" s="22">
        <f t="shared" si="10"/>
        <v>55.35</v>
      </c>
      <c r="F115" s="22">
        <f t="shared" si="11"/>
        <v>54.12</v>
      </c>
    </row>
    <row r="116" spans="1:32" s="21" customFormat="1" ht="15" customHeight="1">
      <c r="A116" s="26" t="s">
        <v>27</v>
      </c>
      <c r="B116" s="27">
        <v>61.5</v>
      </c>
      <c r="C116" s="22">
        <f t="shared" si="12"/>
        <v>58.424999999999997</v>
      </c>
      <c r="D116" s="22">
        <f t="shared" si="9"/>
        <v>56.580000000000005</v>
      </c>
      <c r="E116" s="22">
        <f t="shared" si="10"/>
        <v>55.35</v>
      </c>
      <c r="F116" s="22">
        <f t="shared" si="11"/>
        <v>54.12</v>
      </c>
    </row>
    <row r="117" spans="1:32" s="21" customFormat="1" ht="15" customHeight="1">
      <c r="A117" s="26" t="s">
        <v>142</v>
      </c>
      <c r="B117" s="27">
        <v>61.5</v>
      </c>
      <c r="C117" s="22">
        <f t="shared" si="12"/>
        <v>58.424999999999997</v>
      </c>
      <c r="D117" s="22">
        <f t="shared" si="9"/>
        <v>56.580000000000005</v>
      </c>
      <c r="E117" s="22">
        <f t="shared" si="10"/>
        <v>55.35</v>
      </c>
      <c r="F117" s="22">
        <f t="shared" si="11"/>
        <v>54.12</v>
      </c>
    </row>
    <row r="118" spans="1:32" s="21" customFormat="1" ht="26.1" customHeight="1">
      <c r="A118" s="17" t="s">
        <v>16</v>
      </c>
      <c r="B118" s="24"/>
      <c r="C118" s="24"/>
      <c r="D118" s="24"/>
      <c r="E118" s="24"/>
      <c r="F118" s="24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21" customFormat="1">
      <c r="A119" s="26" t="s">
        <v>55</v>
      </c>
      <c r="B119" s="27">
        <v>94.63</v>
      </c>
      <c r="C119" s="19">
        <f t="shared" ref="C119:C148" si="13">B119*0.95</f>
        <v>89.898499999999999</v>
      </c>
      <c r="D119" s="22">
        <f t="shared" ref="D119:D148" si="14">B119*0.92</f>
        <v>87.059600000000003</v>
      </c>
      <c r="E119" s="19">
        <f t="shared" ref="E119:E148" si="15">B119*0.9</f>
        <v>85.167000000000002</v>
      </c>
      <c r="F119" s="22">
        <f t="shared" ref="F119:F148" si="16">B119*0.88</f>
        <v>83.2744</v>
      </c>
    </row>
    <row r="120" spans="1:32" s="21" customFormat="1">
      <c r="A120" s="26" t="s">
        <v>219</v>
      </c>
      <c r="B120" s="27">
        <v>69.77</v>
      </c>
      <c r="C120" s="19">
        <f t="shared" si="13"/>
        <v>66.281499999999994</v>
      </c>
      <c r="D120" s="22">
        <f t="shared" si="14"/>
        <v>64.188400000000001</v>
      </c>
      <c r="E120" s="19">
        <f t="shared" si="15"/>
        <v>62.792999999999999</v>
      </c>
      <c r="F120" s="22">
        <f t="shared" si="16"/>
        <v>61.397599999999997</v>
      </c>
    </row>
    <row r="121" spans="1:32" s="21" customFormat="1">
      <c r="A121" s="26" t="s">
        <v>220</v>
      </c>
      <c r="B121" s="27">
        <v>69.77</v>
      </c>
      <c r="C121" s="19">
        <f t="shared" si="13"/>
        <v>66.281499999999994</v>
      </c>
      <c r="D121" s="22">
        <f t="shared" si="14"/>
        <v>64.188400000000001</v>
      </c>
      <c r="E121" s="19">
        <f t="shared" si="15"/>
        <v>62.792999999999999</v>
      </c>
      <c r="F121" s="22">
        <f t="shared" si="16"/>
        <v>61.397599999999997</v>
      </c>
    </row>
    <row r="122" spans="1:32" s="21" customFormat="1">
      <c r="A122" s="26" t="s">
        <v>221</v>
      </c>
      <c r="B122" s="27">
        <v>77.98</v>
      </c>
      <c r="C122" s="19">
        <f t="shared" si="13"/>
        <v>74.081000000000003</v>
      </c>
      <c r="D122" s="22">
        <f t="shared" si="14"/>
        <v>71.741600000000005</v>
      </c>
      <c r="E122" s="19">
        <f t="shared" si="15"/>
        <v>70.182000000000002</v>
      </c>
      <c r="F122" s="22">
        <f t="shared" si="16"/>
        <v>68.622399999999999</v>
      </c>
    </row>
    <row r="123" spans="1:32" s="21" customFormat="1">
      <c r="A123" s="26" t="s">
        <v>146</v>
      </c>
      <c r="B123" s="27">
        <v>79.88</v>
      </c>
      <c r="C123" s="19">
        <f t="shared" si="13"/>
        <v>75.885999999999996</v>
      </c>
      <c r="D123" s="22">
        <f t="shared" si="14"/>
        <v>73.489599999999996</v>
      </c>
      <c r="E123" s="19">
        <f t="shared" si="15"/>
        <v>71.891999999999996</v>
      </c>
      <c r="F123" s="22">
        <f t="shared" si="16"/>
        <v>70.294399999999996</v>
      </c>
    </row>
    <row r="124" spans="1:32" s="21" customFormat="1">
      <c r="A124" s="26" t="s">
        <v>175</v>
      </c>
      <c r="B124" s="27">
        <v>80.239999999999995</v>
      </c>
      <c r="C124" s="19">
        <f t="shared" si="13"/>
        <v>76.227999999999994</v>
      </c>
      <c r="D124" s="22">
        <f t="shared" si="14"/>
        <v>73.820800000000006</v>
      </c>
      <c r="E124" s="19">
        <f t="shared" si="15"/>
        <v>72.215999999999994</v>
      </c>
      <c r="F124" s="22">
        <f t="shared" si="16"/>
        <v>70.611199999999997</v>
      </c>
    </row>
    <row r="125" spans="1:32" s="21" customFormat="1">
      <c r="A125" s="26" t="s">
        <v>145</v>
      </c>
      <c r="B125" s="27">
        <v>95.11</v>
      </c>
      <c r="C125" s="19">
        <f t="shared" si="13"/>
        <v>90.354500000000002</v>
      </c>
      <c r="D125" s="22">
        <f t="shared" si="14"/>
        <v>87.501199999999997</v>
      </c>
      <c r="E125" s="19">
        <f t="shared" si="15"/>
        <v>85.599000000000004</v>
      </c>
      <c r="F125" s="22">
        <f t="shared" si="16"/>
        <v>83.696799999999996</v>
      </c>
    </row>
    <row r="126" spans="1:32" s="21" customFormat="1">
      <c r="A126" s="26" t="s">
        <v>46</v>
      </c>
      <c r="B126" s="27">
        <v>82.74</v>
      </c>
      <c r="C126" s="19">
        <f t="shared" si="13"/>
        <v>78.602999999999994</v>
      </c>
      <c r="D126" s="22">
        <f t="shared" si="14"/>
        <v>76.120800000000003</v>
      </c>
      <c r="E126" s="19">
        <f t="shared" si="15"/>
        <v>74.465999999999994</v>
      </c>
      <c r="F126" s="22">
        <f t="shared" si="16"/>
        <v>72.811199999999999</v>
      </c>
    </row>
    <row r="127" spans="1:32" s="21" customFormat="1">
      <c r="A127" s="26" t="s">
        <v>222</v>
      </c>
      <c r="B127" s="27">
        <v>72.63</v>
      </c>
      <c r="C127" s="19">
        <f t="shared" si="13"/>
        <v>68.998499999999993</v>
      </c>
      <c r="D127" s="22">
        <f t="shared" si="14"/>
        <v>66.819599999999994</v>
      </c>
      <c r="E127" s="19">
        <f t="shared" si="15"/>
        <v>65.367000000000004</v>
      </c>
      <c r="F127" s="22">
        <f t="shared" si="16"/>
        <v>63.914399999999993</v>
      </c>
    </row>
    <row r="128" spans="1:32" s="21" customFormat="1">
      <c r="A128" s="26" t="s">
        <v>230</v>
      </c>
      <c r="B128" s="27">
        <v>65.34</v>
      </c>
      <c r="C128" s="19">
        <f t="shared" si="13"/>
        <v>62.073</v>
      </c>
      <c r="D128" s="22">
        <f t="shared" si="14"/>
        <v>60.112800000000007</v>
      </c>
      <c r="E128" s="19">
        <f t="shared" si="15"/>
        <v>58.806000000000004</v>
      </c>
      <c r="F128" s="22">
        <f t="shared" si="16"/>
        <v>57.499200000000002</v>
      </c>
    </row>
    <row r="129" spans="1:6" s="21" customFormat="1">
      <c r="A129" s="26" t="s">
        <v>223</v>
      </c>
      <c r="B129" s="27">
        <v>77.98</v>
      </c>
      <c r="C129" s="19">
        <f t="shared" si="13"/>
        <v>74.081000000000003</v>
      </c>
      <c r="D129" s="22">
        <f t="shared" si="14"/>
        <v>71.741600000000005</v>
      </c>
      <c r="E129" s="19">
        <f t="shared" si="15"/>
        <v>70.182000000000002</v>
      </c>
      <c r="F129" s="22">
        <f t="shared" si="16"/>
        <v>68.622399999999999</v>
      </c>
    </row>
    <row r="130" spans="1:6" s="21" customFormat="1">
      <c r="A130" s="26" t="s">
        <v>56</v>
      </c>
      <c r="B130" s="27">
        <v>79.88</v>
      </c>
      <c r="C130" s="19">
        <f t="shared" si="13"/>
        <v>75.885999999999996</v>
      </c>
      <c r="D130" s="22">
        <f t="shared" si="14"/>
        <v>73.489599999999996</v>
      </c>
      <c r="E130" s="19">
        <f t="shared" si="15"/>
        <v>71.891999999999996</v>
      </c>
      <c r="F130" s="22">
        <f t="shared" si="16"/>
        <v>70.294399999999996</v>
      </c>
    </row>
    <row r="131" spans="1:6" s="21" customFormat="1">
      <c r="A131" s="26" t="s">
        <v>224</v>
      </c>
      <c r="B131" s="27">
        <v>94.63</v>
      </c>
      <c r="C131" s="19">
        <f t="shared" si="13"/>
        <v>89.898499999999999</v>
      </c>
      <c r="D131" s="22">
        <f t="shared" si="14"/>
        <v>87.059600000000003</v>
      </c>
      <c r="E131" s="19">
        <f t="shared" si="15"/>
        <v>85.167000000000002</v>
      </c>
      <c r="F131" s="22">
        <f t="shared" si="16"/>
        <v>83.2744</v>
      </c>
    </row>
    <row r="132" spans="1:6" s="21" customFormat="1">
      <c r="A132" s="26" t="s">
        <v>225</v>
      </c>
      <c r="B132" s="27">
        <v>76.069999999999993</v>
      </c>
      <c r="C132" s="19">
        <f t="shared" si="13"/>
        <v>72.266499999999994</v>
      </c>
      <c r="D132" s="22">
        <f t="shared" si="14"/>
        <v>69.984399999999994</v>
      </c>
      <c r="E132" s="19">
        <f t="shared" si="15"/>
        <v>68.462999999999994</v>
      </c>
      <c r="F132" s="22">
        <f t="shared" si="16"/>
        <v>66.941599999999994</v>
      </c>
    </row>
    <row r="133" spans="1:6" s="21" customFormat="1">
      <c r="A133" s="26" t="s">
        <v>47</v>
      </c>
      <c r="B133" s="27">
        <v>91.77</v>
      </c>
      <c r="C133" s="19">
        <f t="shared" si="13"/>
        <v>87.181499999999986</v>
      </c>
      <c r="D133" s="22">
        <f t="shared" si="14"/>
        <v>84.428399999999996</v>
      </c>
      <c r="E133" s="19">
        <f t="shared" si="15"/>
        <v>82.593000000000004</v>
      </c>
      <c r="F133" s="22">
        <f t="shared" si="16"/>
        <v>80.757599999999996</v>
      </c>
    </row>
    <row r="134" spans="1:6" s="21" customFormat="1">
      <c r="A134" s="26" t="s">
        <v>231</v>
      </c>
      <c r="B134" s="27">
        <v>75.989999999999995</v>
      </c>
      <c r="C134" s="19">
        <f t="shared" si="13"/>
        <v>72.190499999999986</v>
      </c>
      <c r="D134" s="22">
        <f t="shared" si="14"/>
        <v>69.910799999999995</v>
      </c>
      <c r="E134" s="19">
        <f t="shared" si="15"/>
        <v>68.390999999999991</v>
      </c>
      <c r="F134" s="22">
        <f t="shared" si="16"/>
        <v>66.871200000000002</v>
      </c>
    </row>
    <row r="135" spans="1:6" s="21" customFormat="1">
      <c r="A135" s="26" t="s">
        <v>232</v>
      </c>
      <c r="B135" s="27">
        <v>95.54</v>
      </c>
      <c r="C135" s="19">
        <f t="shared" si="13"/>
        <v>90.763000000000005</v>
      </c>
      <c r="D135" s="22">
        <f t="shared" si="14"/>
        <v>87.896800000000013</v>
      </c>
      <c r="E135" s="19">
        <f t="shared" si="15"/>
        <v>85.986000000000004</v>
      </c>
      <c r="F135" s="22">
        <f t="shared" si="16"/>
        <v>84.075200000000009</v>
      </c>
    </row>
    <row r="136" spans="1:6" s="21" customFormat="1">
      <c r="A136" s="26" t="s">
        <v>226</v>
      </c>
      <c r="B136" s="27">
        <v>89.76</v>
      </c>
      <c r="C136" s="19">
        <f t="shared" si="13"/>
        <v>85.272000000000006</v>
      </c>
      <c r="D136" s="22">
        <f t="shared" si="14"/>
        <v>82.579200000000014</v>
      </c>
      <c r="E136" s="19">
        <f t="shared" si="15"/>
        <v>80.784000000000006</v>
      </c>
      <c r="F136" s="22">
        <f t="shared" si="16"/>
        <v>78.988800000000012</v>
      </c>
    </row>
    <row r="137" spans="1:6" s="21" customFormat="1">
      <c r="A137" s="26" t="s">
        <v>149</v>
      </c>
      <c r="B137" s="27">
        <v>69.77</v>
      </c>
      <c r="C137" s="19">
        <f t="shared" si="13"/>
        <v>66.281499999999994</v>
      </c>
      <c r="D137" s="22">
        <f t="shared" si="14"/>
        <v>64.188400000000001</v>
      </c>
      <c r="E137" s="19">
        <f t="shared" si="15"/>
        <v>62.792999999999999</v>
      </c>
      <c r="F137" s="22">
        <f t="shared" si="16"/>
        <v>61.397599999999997</v>
      </c>
    </row>
    <row r="138" spans="1:6" s="21" customFormat="1">
      <c r="A138" s="26" t="s">
        <v>148</v>
      </c>
      <c r="B138" s="27">
        <v>79.88</v>
      </c>
      <c r="C138" s="19">
        <f t="shared" si="13"/>
        <v>75.885999999999996</v>
      </c>
      <c r="D138" s="22">
        <f t="shared" si="14"/>
        <v>73.489599999999996</v>
      </c>
      <c r="E138" s="19">
        <f t="shared" si="15"/>
        <v>71.891999999999996</v>
      </c>
      <c r="F138" s="22">
        <f t="shared" si="16"/>
        <v>70.294399999999996</v>
      </c>
    </row>
    <row r="139" spans="1:6" s="21" customFormat="1">
      <c r="A139" s="26" t="s">
        <v>227</v>
      </c>
      <c r="B139" s="27">
        <v>94.63</v>
      </c>
      <c r="C139" s="19">
        <f t="shared" si="13"/>
        <v>89.898499999999999</v>
      </c>
      <c r="D139" s="22">
        <f t="shared" si="14"/>
        <v>87.059600000000003</v>
      </c>
      <c r="E139" s="19">
        <f t="shared" si="15"/>
        <v>85.167000000000002</v>
      </c>
      <c r="F139" s="22">
        <f t="shared" si="16"/>
        <v>83.2744</v>
      </c>
    </row>
    <row r="140" spans="1:6" s="21" customFormat="1">
      <c r="A140" s="26" t="s">
        <v>228</v>
      </c>
      <c r="B140" s="27">
        <v>111.76</v>
      </c>
      <c r="C140" s="19">
        <f t="shared" si="13"/>
        <v>106.172</v>
      </c>
      <c r="D140" s="22">
        <f t="shared" si="14"/>
        <v>102.81920000000001</v>
      </c>
      <c r="E140" s="19">
        <f t="shared" si="15"/>
        <v>100.584</v>
      </c>
      <c r="F140" s="22">
        <f t="shared" si="16"/>
        <v>98.348800000000011</v>
      </c>
    </row>
    <row r="141" spans="1:6" s="21" customFormat="1">
      <c r="A141" s="26" t="s">
        <v>147</v>
      </c>
      <c r="B141" s="27">
        <v>91.77</v>
      </c>
      <c r="C141" s="19">
        <f t="shared" si="13"/>
        <v>87.181499999999986</v>
      </c>
      <c r="D141" s="22">
        <f t="shared" si="14"/>
        <v>84.428399999999996</v>
      </c>
      <c r="E141" s="19">
        <f t="shared" si="15"/>
        <v>82.593000000000004</v>
      </c>
      <c r="F141" s="22">
        <f t="shared" si="16"/>
        <v>80.757599999999996</v>
      </c>
    </row>
    <row r="142" spans="1:6" s="21" customFormat="1">
      <c r="A142" s="26" t="s">
        <v>150</v>
      </c>
      <c r="B142" s="27">
        <v>77.98</v>
      </c>
      <c r="C142" s="19">
        <f t="shared" si="13"/>
        <v>74.081000000000003</v>
      </c>
      <c r="D142" s="22">
        <f t="shared" si="14"/>
        <v>71.741600000000005</v>
      </c>
      <c r="E142" s="19">
        <f t="shared" si="15"/>
        <v>70.182000000000002</v>
      </c>
      <c r="F142" s="22">
        <f t="shared" si="16"/>
        <v>68.622399999999999</v>
      </c>
    </row>
    <row r="143" spans="1:6" s="21" customFormat="1">
      <c r="A143" s="26" t="s">
        <v>151</v>
      </c>
      <c r="B143" s="27">
        <v>91.77</v>
      </c>
      <c r="C143" s="19">
        <f t="shared" si="13"/>
        <v>87.181499999999986</v>
      </c>
      <c r="D143" s="22">
        <f t="shared" si="14"/>
        <v>84.428399999999996</v>
      </c>
      <c r="E143" s="19">
        <f t="shared" si="15"/>
        <v>82.593000000000004</v>
      </c>
      <c r="F143" s="22">
        <f t="shared" si="16"/>
        <v>80.757599999999996</v>
      </c>
    </row>
    <row r="144" spans="1:6" s="21" customFormat="1">
      <c r="A144" s="26" t="s">
        <v>229</v>
      </c>
      <c r="B144" s="27">
        <v>82.74</v>
      </c>
      <c r="C144" s="19">
        <f t="shared" si="13"/>
        <v>78.602999999999994</v>
      </c>
      <c r="D144" s="22">
        <f t="shared" si="14"/>
        <v>76.120800000000003</v>
      </c>
      <c r="E144" s="19">
        <f t="shared" si="15"/>
        <v>74.465999999999994</v>
      </c>
      <c r="F144" s="22">
        <f t="shared" si="16"/>
        <v>72.811199999999999</v>
      </c>
    </row>
    <row r="145" spans="1:6" s="21" customFormat="1">
      <c r="A145" s="26" t="s">
        <v>48</v>
      </c>
      <c r="B145" s="27">
        <v>72.63</v>
      </c>
      <c r="C145" s="19">
        <f t="shared" si="13"/>
        <v>68.998499999999993</v>
      </c>
      <c r="D145" s="22">
        <f t="shared" si="14"/>
        <v>66.819599999999994</v>
      </c>
      <c r="E145" s="19">
        <f t="shared" si="15"/>
        <v>65.367000000000004</v>
      </c>
      <c r="F145" s="22">
        <f t="shared" si="16"/>
        <v>63.914399999999993</v>
      </c>
    </row>
    <row r="146" spans="1:6" s="21" customFormat="1">
      <c r="A146" s="26" t="s">
        <v>49</v>
      </c>
      <c r="B146" s="27">
        <v>82.74</v>
      </c>
      <c r="C146" s="19">
        <f t="shared" si="13"/>
        <v>78.602999999999994</v>
      </c>
      <c r="D146" s="22">
        <f t="shared" si="14"/>
        <v>76.120800000000003</v>
      </c>
      <c r="E146" s="19">
        <f t="shared" si="15"/>
        <v>74.465999999999994</v>
      </c>
      <c r="F146" s="22">
        <f t="shared" si="16"/>
        <v>72.811199999999999</v>
      </c>
    </row>
    <row r="147" spans="1:6" s="21" customFormat="1">
      <c r="A147" s="26" t="s">
        <v>57</v>
      </c>
      <c r="B147" s="27">
        <v>99.39</v>
      </c>
      <c r="C147" s="19">
        <f t="shared" si="13"/>
        <v>94.42049999999999</v>
      </c>
      <c r="D147" s="22">
        <f t="shared" si="14"/>
        <v>91.438800000000001</v>
      </c>
      <c r="E147" s="19">
        <f t="shared" si="15"/>
        <v>89.451000000000008</v>
      </c>
      <c r="F147" s="22">
        <f t="shared" si="16"/>
        <v>87.463200000000001</v>
      </c>
    </row>
    <row r="148" spans="1:6" s="21" customFormat="1">
      <c r="A148" s="26" t="s">
        <v>176</v>
      </c>
      <c r="B148" s="27">
        <v>94.59</v>
      </c>
      <c r="C148" s="19">
        <f t="shared" si="13"/>
        <v>89.860500000000002</v>
      </c>
      <c r="D148" s="22">
        <f t="shared" si="14"/>
        <v>87.022800000000004</v>
      </c>
      <c r="E148" s="19">
        <f t="shared" si="15"/>
        <v>85.131</v>
      </c>
      <c r="F148" s="22">
        <f t="shared" si="16"/>
        <v>83.239199999999997</v>
      </c>
    </row>
    <row r="149" spans="1:6" ht="22.5" customHeight="1">
      <c r="A149" s="25" t="s">
        <v>28</v>
      </c>
      <c r="B149" s="20"/>
      <c r="C149" s="20"/>
      <c r="D149" s="20"/>
      <c r="E149" s="20"/>
      <c r="F149" s="20"/>
    </row>
    <row r="150" spans="1:6" s="21" customFormat="1">
      <c r="A150" s="26" t="s">
        <v>174</v>
      </c>
      <c r="B150" s="27">
        <v>41</v>
      </c>
      <c r="C150" s="19">
        <f>B150*0.95</f>
        <v>38.949999999999996</v>
      </c>
      <c r="D150" s="22">
        <f>B150*0.92</f>
        <v>37.72</v>
      </c>
      <c r="E150" s="19">
        <f>B150*0.9</f>
        <v>36.9</v>
      </c>
      <c r="F150" s="22">
        <f>B150*0.88</f>
        <v>36.08</v>
      </c>
    </row>
    <row r="151" spans="1:6" s="21" customFormat="1">
      <c r="A151" s="26" t="s">
        <v>107</v>
      </c>
      <c r="B151" s="27">
        <v>75.61</v>
      </c>
      <c r="C151" s="19">
        <f>B151*0.95</f>
        <v>71.829499999999996</v>
      </c>
      <c r="D151" s="22">
        <f>B151*0.92</f>
        <v>69.561199999999999</v>
      </c>
      <c r="E151" s="19">
        <f>B151*0.9</f>
        <v>68.049000000000007</v>
      </c>
      <c r="F151" s="22">
        <f>B151*0.88</f>
        <v>66.536799999999999</v>
      </c>
    </row>
    <row r="152" spans="1:6" s="21" customFormat="1">
      <c r="A152" s="26" t="s">
        <v>154</v>
      </c>
      <c r="B152" s="27">
        <v>35</v>
      </c>
      <c r="C152" s="19">
        <f>B152*0.95</f>
        <v>33.25</v>
      </c>
      <c r="D152" s="22">
        <f>B152*0.92</f>
        <v>32.200000000000003</v>
      </c>
      <c r="E152" s="19">
        <f>B152*0.9</f>
        <v>31.5</v>
      </c>
      <c r="F152" s="22">
        <f>B152*0.88</f>
        <v>30.8</v>
      </c>
    </row>
    <row r="153" spans="1:6" s="21" customFormat="1">
      <c r="A153" s="26" t="s">
        <v>69</v>
      </c>
      <c r="B153" s="27">
        <v>45</v>
      </c>
      <c r="C153" s="19">
        <f>B153*0.95</f>
        <v>42.75</v>
      </c>
      <c r="D153" s="22">
        <f>B153*0.92</f>
        <v>41.4</v>
      </c>
      <c r="E153" s="19">
        <f>B153*0.9</f>
        <v>40.5</v>
      </c>
      <c r="F153" s="22">
        <f>B153*0.88</f>
        <v>39.6</v>
      </c>
    </row>
    <row r="154" spans="1:6" s="21" customFormat="1">
      <c r="A154" s="26" t="s">
        <v>233</v>
      </c>
      <c r="B154" s="27">
        <v>46.5</v>
      </c>
      <c r="C154" s="19">
        <f>B154*0.95</f>
        <v>44.174999999999997</v>
      </c>
      <c r="D154" s="22">
        <f>B154*0.92</f>
        <v>42.78</v>
      </c>
      <c r="E154" s="19">
        <f>B154*0.9</f>
        <v>41.85</v>
      </c>
      <c r="F154" s="22">
        <f>B154*0.88</f>
        <v>40.92</v>
      </c>
    </row>
    <row r="155" spans="1:6" s="21" customFormat="1">
      <c r="A155" s="26" t="s">
        <v>123</v>
      </c>
      <c r="B155" s="27">
        <v>81.2</v>
      </c>
      <c r="C155" s="19">
        <f>B155*0.95</f>
        <v>77.14</v>
      </c>
      <c r="D155" s="22">
        <f>B155*0.92</f>
        <v>74.704000000000008</v>
      </c>
      <c r="E155" s="19">
        <f>B155*0.9</f>
        <v>73.08</v>
      </c>
      <c r="F155" s="22">
        <f>B155*0.88</f>
        <v>71.456000000000003</v>
      </c>
    </row>
    <row r="156" spans="1:6" s="21" customFormat="1">
      <c r="A156" s="26" t="s">
        <v>112</v>
      </c>
      <c r="B156" s="27">
        <v>105</v>
      </c>
      <c r="C156" s="19">
        <f>B156*0.95</f>
        <v>99.75</v>
      </c>
      <c r="D156" s="22">
        <f>B156*0.92</f>
        <v>96.600000000000009</v>
      </c>
      <c r="E156" s="19">
        <f>B156*0.9</f>
        <v>94.5</v>
      </c>
      <c r="F156" s="22">
        <f>B156*0.88</f>
        <v>92.4</v>
      </c>
    </row>
    <row r="157" spans="1:6" s="21" customFormat="1">
      <c r="A157" s="26" t="s">
        <v>234</v>
      </c>
      <c r="B157" s="27">
        <v>120</v>
      </c>
      <c r="C157" s="19">
        <f>B157*0.95</f>
        <v>114</v>
      </c>
      <c r="D157" s="22">
        <f>B157*0.92</f>
        <v>110.4</v>
      </c>
      <c r="E157" s="19">
        <f>B157*0.9</f>
        <v>108</v>
      </c>
      <c r="F157" s="22">
        <f>B157*0.88</f>
        <v>105.6</v>
      </c>
    </row>
    <row r="158" spans="1:6" s="21" customFormat="1">
      <c r="A158" s="26" t="s">
        <v>88</v>
      </c>
      <c r="B158" s="27">
        <v>70</v>
      </c>
      <c r="C158" s="19">
        <f>B158*0.95</f>
        <v>66.5</v>
      </c>
      <c r="D158" s="22">
        <f>B158*0.92</f>
        <v>64.400000000000006</v>
      </c>
      <c r="E158" s="19">
        <f>B158*0.9</f>
        <v>63</v>
      </c>
      <c r="F158" s="22">
        <f>B158*0.88</f>
        <v>61.6</v>
      </c>
    </row>
    <row r="159" spans="1:6" s="21" customFormat="1">
      <c r="A159" s="26" t="s">
        <v>100</v>
      </c>
      <c r="B159" s="27">
        <v>45.16</v>
      </c>
      <c r="C159" s="19">
        <f>B159*0.95</f>
        <v>42.901999999999994</v>
      </c>
      <c r="D159" s="22">
        <f>B159*0.92</f>
        <v>41.547199999999997</v>
      </c>
      <c r="E159" s="19">
        <f>B159*0.9</f>
        <v>40.643999999999998</v>
      </c>
      <c r="F159" s="22">
        <f>B159*0.88</f>
        <v>39.7408</v>
      </c>
    </row>
    <row r="160" spans="1:6" s="21" customFormat="1">
      <c r="A160" s="26" t="s">
        <v>75</v>
      </c>
      <c r="B160" s="27">
        <v>44</v>
      </c>
      <c r="C160" s="19">
        <f>B160*0.95</f>
        <v>41.8</v>
      </c>
      <c r="D160" s="22">
        <f>B160*0.92</f>
        <v>40.480000000000004</v>
      </c>
      <c r="E160" s="19">
        <f>B160*0.9</f>
        <v>39.6</v>
      </c>
      <c r="F160" s="22">
        <f>B160*0.88</f>
        <v>38.72</v>
      </c>
    </row>
    <row r="161" spans="1:6" s="21" customFormat="1">
      <c r="A161" s="26" t="s">
        <v>101</v>
      </c>
      <c r="B161" s="27">
        <v>75.61</v>
      </c>
      <c r="C161" s="19">
        <f>B161*0.95</f>
        <v>71.829499999999996</v>
      </c>
      <c r="D161" s="22">
        <f>B161*0.92</f>
        <v>69.561199999999999</v>
      </c>
      <c r="E161" s="19">
        <f>B161*0.9</f>
        <v>68.049000000000007</v>
      </c>
      <c r="F161" s="22">
        <f>B161*0.88</f>
        <v>66.536799999999999</v>
      </c>
    </row>
    <row r="162" spans="1:6" s="21" customFormat="1">
      <c r="A162" s="26" t="s">
        <v>77</v>
      </c>
      <c r="B162" s="27">
        <v>44</v>
      </c>
      <c r="C162" s="19">
        <f>B162*0.95</f>
        <v>41.8</v>
      </c>
      <c r="D162" s="22">
        <f>B162*0.92</f>
        <v>40.480000000000004</v>
      </c>
      <c r="E162" s="19">
        <f>B162*0.9</f>
        <v>39.6</v>
      </c>
      <c r="F162" s="22">
        <f>B162*0.88</f>
        <v>38.72</v>
      </c>
    </row>
    <row r="163" spans="1:6" s="21" customFormat="1">
      <c r="A163" s="26" t="s">
        <v>102</v>
      </c>
      <c r="B163" s="27">
        <v>49.35</v>
      </c>
      <c r="C163" s="19">
        <f>B163*0.95</f>
        <v>46.8825</v>
      </c>
      <c r="D163" s="22">
        <f>B163*0.92</f>
        <v>45.402000000000001</v>
      </c>
      <c r="E163" s="19">
        <f>B163*0.9</f>
        <v>44.414999999999999</v>
      </c>
      <c r="F163" s="22">
        <f>B163*0.88</f>
        <v>43.428000000000004</v>
      </c>
    </row>
    <row r="164" spans="1:6" s="21" customFormat="1">
      <c r="A164" s="26" t="s">
        <v>76</v>
      </c>
      <c r="B164" s="27">
        <v>58</v>
      </c>
      <c r="C164" s="19">
        <f>B164*0.95</f>
        <v>55.099999999999994</v>
      </c>
      <c r="D164" s="22">
        <f>B164*0.92</f>
        <v>53.36</v>
      </c>
      <c r="E164" s="19">
        <f>B164*0.9</f>
        <v>52.2</v>
      </c>
      <c r="F164" s="22">
        <f>B164*0.88</f>
        <v>51.04</v>
      </c>
    </row>
    <row r="165" spans="1:6" s="21" customFormat="1">
      <c r="A165" s="26" t="s">
        <v>45</v>
      </c>
      <c r="B165" s="27">
        <v>57.24</v>
      </c>
      <c r="C165" s="19">
        <f>B165*0.95</f>
        <v>54.378</v>
      </c>
      <c r="D165" s="22">
        <f>B165*0.92</f>
        <v>52.660800000000002</v>
      </c>
      <c r="E165" s="19">
        <f>B165*0.9</f>
        <v>51.516000000000005</v>
      </c>
      <c r="F165" s="22">
        <f>B165*0.88</f>
        <v>50.371200000000002</v>
      </c>
    </row>
    <row r="166" spans="1:6" s="21" customFormat="1">
      <c r="A166" s="26" t="s">
        <v>65</v>
      </c>
      <c r="B166" s="27">
        <v>47</v>
      </c>
      <c r="C166" s="19">
        <f>B166*0.95</f>
        <v>44.65</v>
      </c>
      <c r="D166" s="22">
        <f>B166*0.92</f>
        <v>43.24</v>
      </c>
      <c r="E166" s="19">
        <f>B166*0.9</f>
        <v>42.300000000000004</v>
      </c>
      <c r="F166" s="22">
        <f>B166*0.88</f>
        <v>41.36</v>
      </c>
    </row>
    <row r="167" spans="1:6" s="21" customFormat="1">
      <c r="A167" s="26" t="s">
        <v>82</v>
      </c>
      <c r="B167" s="27">
        <v>44</v>
      </c>
      <c r="C167" s="19">
        <f>B167*0.95</f>
        <v>41.8</v>
      </c>
      <c r="D167" s="22">
        <f>B167*0.92</f>
        <v>40.480000000000004</v>
      </c>
      <c r="E167" s="19">
        <f>B167*0.9</f>
        <v>39.6</v>
      </c>
      <c r="F167" s="22">
        <f>B167*0.88</f>
        <v>38.72</v>
      </c>
    </row>
    <row r="168" spans="1:6" s="21" customFormat="1">
      <c r="A168" s="26" t="s">
        <v>70</v>
      </c>
      <c r="B168" s="27">
        <v>106.88</v>
      </c>
      <c r="C168" s="19">
        <f>B168*0.95</f>
        <v>101.53599999999999</v>
      </c>
      <c r="D168" s="22">
        <f>B168*0.92</f>
        <v>98.329599999999999</v>
      </c>
      <c r="E168" s="19">
        <f>B168*0.9</f>
        <v>96.191999999999993</v>
      </c>
      <c r="F168" s="22">
        <f>B168*0.88</f>
        <v>94.054400000000001</v>
      </c>
    </row>
    <row r="169" spans="1:6" s="21" customFormat="1">
      <c r="A169" s="26" t="s">
        <v>93</v>
      </c>
      <c r="B169" s="27">
        <v>74.7</v>
      </c>
      <c r="C169" s="19">
        <f>B169*0.95</f>
        <v>70.965000000000003</v>
      </c>
      <c r="D169" s="22">
        <f>B169*0.92</f>
        <v>68.724000000000004</v>
      </c>
      <c r="E169" s="19">
        <f>B169*0.9</f>
        <v>67.23</v>
      </c>
      <c r="F169" s="22">
        <f>B169*0.88</f>
        <v>65.736000000000004</v>
      </c>
    </row>
    <row r="170" spans="1:6" s="21" customFormat="1">
      <c r="A170" s="26" t="s">
        <v>122</v>
      </c>
      <c r="B170" s="27">
        <v>81.2</v>
      </c>
      <c r="C170" s="19">
        <f>B170*0.95</f>
        <v>77.14</v>
      </c>
      <c r="D170" s="22">
        <f>B170*0.92</f>
        <v>74.704000000000008</v>
      </c>
      <c r="E170" s="19">
        <f>B170*0.9</f>
        <v>73.08</v>
      </c>
      <c r="F170" s="22">
        <f>B170*0.88</f>
        <v>71.456000000000003</v>
      </c>
    </row>
    <row r="171" spans="1:6" s="21" customFormat="1">
      <c r="A171" s="26" t="s">
        <v>92</v>
      </c>
      <c r="B171" s="27">
        <v>69.03</v>
      </c>
      <c r="C171" s="19">
        <f>B171*0.95</f>
        <v>65.578499999999991</v>
      </c>
      <c r="D171" s="22">
        <f>B171*0.92</f>
        <v>63.507600000000004</v>
      </c>
      <c r="E171" s="19">
        <f>B171*0.9</f>
        <v>62.127000000000002</v>
      </c>
      <c r="F171" s="22">
        <f>B171*0.88</f>
        <v>60.746400000000001</v>
      </c>
    </row>
    <row r="172" spans="1:6" s="21" customFormat="1">
      <c r="A172" s="26" t="s">
        <v>118</v>
      </c>
      <c r="B172" s="27">
        <v>95.2</v>
      </c>
      <c r="C172" s="19">
        <f>B172*0.95</f>
        <v>90.44</v>
      </c>
      <c r="D172" s="22">
        <f>B172*0.92</f>
        <v>87.584000000000003</v>
      </c>
      <c r="E172" s="19">
        <f>B172*0.9</f>
        <v>85.68</v>
      </c>
      <c r="F172" s="22">
        <f>B172*0.88</f>
        <v>83.775999999999996</v>
      </c>
    </row>
    <row r="173" spans="1:6" s="21" customFormat="1">
      <c r="A173" s="26" t="s">
        <v>78</v>
      </c>
      <c r="B173" s="27">
        <v>50</v>
      </c>
      <c r="C173" s="19">
        <f>B173*0.95</f>
        <v>47.5</v>
      </c>
      <c r="D173" s="22">
        <f>B173*0.92</f>
        <v>46</v>
      </c>
      <c r="E173" s="19">
        <f>B173*0.9</f>
        <v>45</v>
      </c>
      <c r="F173" s="22">
        <f>B173*0.88</f>
        <v>44</v>
      </c>
    </row>
    <row r="174" spans="1:6" s="21" customFormat="1">
      <c r="A174" s="26" t="s">
        <v>108</v>
      </c>
      <c r="B174" s="27">
        <v>75.61</v>
      </c>
      <c r="C174" s="19">
        <f>B174*0.95</f>
        <v>71.829499999999996</v>
      </c>
      <c r="D174" s="22">
        <f>B174*0.92</f>
        <v>69.561199999999999</v>
      </c>
      <c r="E174" s="19">
        <f>B174*0.9</f>
        <v>68.049000000000007</v>
      </c>
      <c r="F174" s="22">
        <f>B174*0.88</f>
        <v>66.536799999999999</v>
      </c>
    </row>
    <row r="175" spans="1:6" s="21" customFormat="1">
      <c r="A175" s="26" t="s">
        <v>79</v>
      </c>
      <c r="B175" s="27">
        <v>89.92</v>
      </c>
      <c r="C175" s="19">
        <f>B175*0.95</f>
        <v>85.423999999999992</v>
      </c>
      <c r="D175" s="22">
        <f>B175*0.92</f>
        <v>82.726399999999998</v>
      </c>
      <c r="E175" s="19">
        <f>B175*0.9</f>
        <v>80.927999999999997</v>
      </c>
      <c r="F175" s="22">
        <f>B175*0.88</f>
        <v>79.129599999999996</v>
      </c>
    </row>
    <row r="176" spans="1:6" s="21" customFormat="1">
      <c r="A176" s="26" t="s">
        <v>66</v>
      </c>
      <c r="B176" s="27">
        <v>76.37</v>
      </c>
      <c r="C176" s="19">
        <f>B176*0.95</f>
        <v>72.551500000000004</v>
      </c>
      <c r="D176" s="22">
        <f>B176*0.92</f>
        <v>70.260400000000004</v>
      </c>
      <c r="E176" s="19">
        <f>B176*0.9</f>
        <v>68.733000000000004</v>
      </c>
      <c r="F176" s="22">
        <f>B176*0.88</f>
        <v>67.205600000000004</v>
      </c>
    </row>
    <row r="177" spans="1:6" s="21" customFormat="1">
      <c r="A177" s="26" t="s">
        <v>97</v>
      </c>
      <c r="B177" s="27">
        <v>96.52</v>
      </c>
      <c r="C177" s="19">
        <f>B177*0.95</f>
        <v>91.693999999999988</v>
      </c>
      <c r="D177" s="22">
        <f>B177*0.92</f>
        <v>88.798400000000001</v>
      </c>
      <c r="E177" s="19">
        <f>B177*0.9</f>
        <v>86.867999999999995</v>
      </c>
      <c r="F177" s="22">
        <f>B177*0.88</f>
        <v>84.937600000000003</v>
      </c>
    </row>
    <row r="178" spans="1:6" s="21" customFormat="1">
      <c r="A178" s="26" t="s">
        <v>111</v>
      </c>
      <c r="B178" s="27">
        <v>57.4</v>
      </c>
      <c r="C178" s="19">
        <f>B178*0.95</f>
        <v>54.529999999999994</v>
      </c>
      <c r="D178" s="22">
        <f>B178*0.92</f>
        <v>52.808</v>
      </c>
      <c r="E178" s="19">
        <f>B178*0.9</f>
        <v>51.66</v>
      </c>
      <c r="F178" s="22">
        <f>B178*0.88</f>
        <v>50.512</v>
      </c>
    </row>
    <row r="179" spans="1:6" s="21" customFormat="1">
      <c r="A179" s="26" t="s">
        <v>111</v>
      </c>
      <c r="B179" s="27">
        <v>95.2</v>
      </c>
      <c r="C179" s="19">
        <f>B179*0.95</f>
        <v>90.44</v>
      </c>
      <c r="D179" s="22">
        <f>B179*0.92</f>
        <v>87.584000000000003</v>
      </c>
      <c r="E179" s="19">
        <f>B179*0.9</f>
        <v>85.68</v>
      </c>
      <c r="F179" s="22">
        <f>B179*0.88</f>
        <v>83.775999999999996</v>
      </c>
    </row>
    <row r="180" spans="1:6" s="21" customFormat="1">
      <c r="A180" s="26" t="s">
        <v>116</v>
      </c>
      <c r="B180" s="27">
        <v>57.4</v>
      </c>
      <c r="C180" s="19">
        <f>B180*0.95</f>
        <v>54.529999999999994</v>
      </c>
      <c r="D180" s="22">
        <f>B180*0.92</f>
        <v>52.808</v>
      </c>
      <c r="E180" s="19">
        <f>B180*0.9</f>
        <v>51.66</v>
      </c>
      <c r="F180" s="22">
        <f>B180*0.88</f>
        <v>50.512</v>
      </c>
    </row>
    <row r="181" spans="1:6" s="21" customFormat="1">
      <c r="A181" s="26" t="s">
        <v>114</v>
      </c>
      <c r="B181" s="27">
        <v>57.4</v>
      </c>
      <c r="C181" s="19">
        <f>B181*0.95</f>
        <v>54.529999999999994</v>
      </c>
      <c r="D181" s="22">
        <f>B181*0.92</f>
        <v>52.808</v>
      </c>
      <c r="E181" s="19">
        <f>B181*0.9</f>
        <v>51.66</v>
      </c>
      <c r="F181" s="22">
        <f>B181*0.88</f>
        <v>50.512</v>
      </c>
    </row>
    <row r="182" spans="1:6" s="21" customFormat="1">
      <c r="A182" s="26" t="s">
        <v>157</v>
      </c>
      <c r="B182" s="27">
        <v>75.61</v>
      </c>
      <c r="C182" s="19">
        <f>B182*0.95</f>
        <v>71.829499999999996</v>
      </c>
      <c r="D182" s="22">
        <f>B182*0.92</f>
        <v>69.561199999999999</v>
      </c>
      <c r="E182" s="19">
        <f>B182*0.9</f>
        <v>68.049000000000007</v>
      </c>
      <c r="F182" s="22">
        <f>B182*0.88</f>
        <v>66.536799999999999</v>
      </c>
    </row>
    <row r="183" spans="1:6" s="21" customFormat="1">
      <c r="A183" s="26" t="s">
        <v>62</v>
      </c>
      <c r="B183" s="27">
        <v>44</v>
      </c>
      <c r="C183" s="19">
        <f>B183*0.95</f>
        <v>41.8</v>
      </c>
      <c r="D183" s="22">
        <f>B183*0.92</f>
        <v>40.480000000000004</v>
      </c>
      <c r="E183" s="19">
        <f>B183*0.9</f>
        <v>39.6</v>
      </c>
      <c r="F183" s="22">
        <f>B183*0.88</f>
        <v>38.72</v>
      </c>
    </row>
    <row r="184" spans="1:6" s="21" customFormat="1">
      <c r="A184" s="26" t="s">
        <v>86</v>
      </c>
      <c r="B184" s="27">
        <v>50</v>
      </c>
      <c r="C184" s="19">
        <f>B184*0.95</f>
        <v>47.5</v>
      </c>
      <c r="D184" s="22">
        <f>B184*0.92</f>
        <v>46</v>
      </c>
      <c r="E184" s="19">
        <f>B184*0.9</f>
        <v>45</v>
      </c>
      <c r="F184" s="22">
        <f>B184*0.88</f>
        <v>44</v>
      </c>
    </row>
    <row r="185" spans="1:6" s="21" customFormat="1">
      <c r="A185" s="26" t="s">
        <v>44</v>
      </c>
      <c r="B185" s="27">
        <v>65</v>
      </c>
      <c r="C185" s="19">
        <f>B185*0.95</f>
        <v>61.75</v>
      </c>
      <c r="D185" s="22">
        <f>B185*0.92</f>
        <v>59.800000000000004</v>
      </c>
      <c r="E185" s="19">
        <f>B185*0.9</f>
        <v>58.5</v>
      </c>
      <c r="F185" s="22">
        <f>B185*0.88</f>
        <v>57.2</v>
      </c>
    </row>
    <row r="186" spans="1:6" s="21" customFormat="1">
      <c r="A186" s="26" t="s">
        <v>38</v>
      </c>
      <c r="B186" s="27">
        <v>62.56</v>
      </c>
      <c r="C186" s="19">
        <f>B186*0.95</f>
        <v>59.432000000000002</v>
      </c>
      <c r="D186" s="22">
        <f>B186*0.92</f>
        <v>57.555200000000006</v>
      </c>
      <c r="E186" s="19">
        <f>B186*0.9</f>
        <v>56.304000000000002</v>
      </c>
      <c r="F186" s="22">
        <f>B186*0.88</f>
        <v>55.052800000000005</v>
      </c>
    </row>
    <row r="187" spans="1:6" s="21" customFormat="1">
      <c r="A187" s="26" t="s">
        <v>96</v>
      </c>
      <c r="B187" s="27">
        <v>73.23</v>
      </c>
      <c r="C187" s="19">
        <f>B187*0.95</f>
        <v>69.5685</v>
      </c>
      <c r="D187" s="22">
        <f>B187*0.92</f>
        <v>67.371600000000001</v>
      </c>
      <c r="E187" s="19">
        <f>B187*0.9</f>
        <v>65.907000000000011</v>
      </c>
      <c r="F187" s="22">
        <f>B187*0.88</f>
        <v>64.442400000000006</v>
      </c>
    </row>
    <row r="188" spans="1:6" s="21" customFormat="1">
      <c r="A188" s="26" t="s">
        <v>98</v>
      </c>
      <c r="B188" s="27">
        <v>48.51</v>
      </c>
      <c r="C188" s="19">
        <f>B188*0.95</f>
        <v>46.084499999999998</v>
      </c>
      <c r="D188" s="22">
        <f>B188*0.92</f>
        <v>44.629199999999997</v>
      </c>
      <c r="E188" s="19">
        <f>B188*0.9</f>
        <v>43.658999999999999</v>
      </c>
      <c r="F188" s="22">
        <f>B188*0.88</f>
        <v>42.688800000000001</v>
      </c>
    </row>
    <row r="189" spans="1:6" s="21" customFormat="1">
      <c r="A189" s="26" t="s">
        <v>68</v>
      </c>
      <c r="B189" s="27">
        <v>71.239999999999995</v>
      </c>
      <c r="C189" s="19">
        <f>B189*0.95</f>
        <v>67.677999999999997</v>
      </c>
      <c r="D189" s="22">
        <f>B189*0.92</f>
        <v>65.540800000000004</v>
      </c>
      <c r="E189" s="19">
        <f>B189*0.9</f>
        <v>64.116</v>
      </c>
      <c r="F189" s="22">
        <f>B189*0.88</f>
        <v>62.691199999999995</v>
      </c>
    </row>
    <row r="190" spans="1:6" s="21" customFormat="1">
      <c r="A190" s="26" t="s">
        <v>67</v>
      </c>
      <c r="B190" s="27">
        <v>76.37</v>
      </c>
      <c r="C190" s="19">
        <f>B190*0.95</f>
        <v>72.551500000000004</v>
      </c>
      <c r="D190" s="22">
        <f>B190*0.92</f>
        <v>70.260400000000004</v>
      </c>
      <c r="E190" s="19">
        <f>B190*0.9</f>
        <v>68.733000000000004</v>
      </c>
      <c r="F190" s="22">
        <f>B190*0.88</f>
        <v>67.205600000000004</v>
      </c>
    </row>
    <row r="191" spans="1:6" s="21" customFormat="1">
      <c r="A191" s="26" t="s">
        <v>60</v>
      </c>
      <c r="B191" s="27">
        <v>44.06</v>
      </c>
      <c r="C191" s="19">
        <f>B191*0.95</f>
        <v>41.856999999999999</v>
      </c>
      <c r="D191" s="22">
        <f>B191*0.92</f>
        <v>40.535200000000003</v>
      </c>
      <c r="E191" s="19">
        <f>B191*0.9</f>
        <v>39.654000000000003</v>
      </c>
      <c r="F191" s="22">
        <f>B191*0.88</f>
        <v>38.772800000000004</v>
      </c>
    </row>
    <row r="192" spans="1:6" s="21" customFormat="1">
      <c r="A192" s="26" t="s">
        <v>64</v>
      </c>
      <c r="B192" s="27">
        <v>58.06</v>
      </c>
      <c r="C192" s="19">
        <f>B192*0.95</f>
        <v>55.156999999999996</v>
      </c>
      <c r="D192" s="22">
        <f>B192*0.92</f>
        <v>53.415200000000006</v>
      </c>
      <c r="E192" s="19">
        <f>B192*0.9</f>
        <v>52.254000000000005</v>
      </c>
      <c r="F192" s="22">
        <f>B192*0.88</f>
        <v>51.092800000000004</v>
      </c>
    </row>
    <row r="193" spans="1:6" s="21" customFormat="1">
      <c r="A193" s="26" t="s">
        <v>80</v>
      </c>
      <c r="B193" s="27">
        <v>56.65</v>
      </c>
      <c r="C193" s="19">
        <f>B193*0.95</f>
        <v>53.817499999999995</v>
      </c>
      <c r="D193" s="22">
        <f>B193*0.92</f>
        <v>52.118000000000002</v>
      </c>
      <c r="E193" s="19">
        <f>B193*0.9</f>
        <v>50.984999999999999</v>
      </c>
      <c r="F193" s="22">
        <f>B193*0.88</f>
        <v>49.851999999999997</v>
      </c>
    </row>
    <row r="194" spans="1:6" s="21" customFormat="1">
      <c r="A194" s="26" t="s">
        <v>81</v>
      </c>
      <c r="B194" s="27">
        <v>103.69</v>
      </c>
      <c r="C194" s="19">
        <f>B194*0.95</f>
        <v>98.505499999999998</v>
      </c>
      <c r="D194" s="22">
        <f>B194*0.92</f>
        <v>95.394800000000004</v>
      </c>
      <c r="E194" s="19">
        <f>B194*0.9</f>
        <v>93.320999999999998</v>
      </c>
      <c r="F194" s="22">
        <f>B194*0.88</f>
        <v>91.247199999999992</v>
      </c>
    </row>
    <row r="195" spans="1:6" s="21" customFormat="1">
      <c r="A195" s="26" t="s">
        <v>236</v>
      </c>
      <c r="B195" s="27">
        <v>158.26</v>
      </c>
      <c r="C195" s="19">
        <f>B195*0.95</f>
        <v>150.34699999999998</v>
      </c>
      <c r="D195" s="22">
        <f>B195*0.92</f>
        <v>145.5992</v>
      </c>
      <c r="E195" s="19">
        <f>B195*0.9</f>
        <v>142.434</v>
      </c>
      <c r="F195" s="22">
        <f>B195*0.88</f>
        <v>139.2688</v>
      </c>
    </row>
    <row r="196" spans="1:6" s="21" customFormat="1">
      <c r="A196" s="26" t="s">
        <v>95</v>
      </c>
      <c r="B196" s="27">
        <v>169.67</v>
      </c>
      <c r="C196" s="19">
        <f>B196*0.95</f>
        <v>161.18649999999997</v>
      </c>
      <c r="D196" s="22">
        <f>B196*0.92</f>
        <v>156.09639999999999</v>
      </c>
      <c r="E196" s="19">
        <f>B196*0.9</f>
        <v>152.703</v>
      </c>
      <c r="F196" s="22">
        <f>B196*0.88</f>
        <v>149.30959999999999</v>
      </c>
    </row>
    <row r="197" spans="1:6" s="21" customFormat="1">
      <c r="A197" s="26" t="s">
        <v>74</v>
      </c>
      <c r="B197" s="27">
        <v>82.4</v>
      </c>
      <c r="C197" s="19">
        <f>B197*0.95</f>
        <v>78.28</v>
      </c>
      <c r="D197" s="22">
        <f>B197*0.92</f>
        <v>75.808000000000007</v>
      </c>
      <c r="E197" s="19">
        <f>B197*0.9</f>
        <v>74.160000000000011</v>
      </c>
      <c r="F197" s="22">
        <f>B197*0.88</f>
        <v>72.512</v>
      </c>
    </row>
    <row r="198" spans="1:6" s="21" customFormat="1">
      <c r="A198" s="26" t="s">
        <v>87</v>
      </c>
      <c r="B198" s="27">
        <v>70</v>
      </c>
      <c r="C198" s="19">
        <f>B198*0.95</f>
        <v>66.5</v>
      </c>
      <c r="D198" s="22">
        <f>B198*0.92</f>
        <v>64.400000000000006</v>
      </c>
      <c r="E198" s="19">
        <f>B198*0.9</f>
        <v>63</v>
      </c>
      <c r="F198" s="22">
        <f>B198*0.88</f>
        <v>61.6</v>
      </c>
    </row>
    <row r="199" spans="1:6" s="21" customFormat="1">
      <c r="A199" s="26" t="s">
        <v>113</v>
      </c>
      <c r="B199" s="27">
        <v>141.4</v>
      </c>
      <c r="C199" s="19">
        <f>B199*0.95</f>
        <v>134.33000000000001</v>
      </c>
      <c r="D199" s="22">
        <f>B199*0.92</f>
        <v>130.08800000000002</v>
      </c>
      <c r="E199" s="19">
        <f>B199*0.9</f>
        <v>127.26</v>
      </c>
      <c r="F199" s="22">
        <f>B199*0.88</f>
        <v>124.432</v>
      </c>
    </row>
    <row r="200" spans="1:6" s="21" customFormat="1">
      <c r="A200" s="26" t="s">
        <v>117</v>
      </c>
      <c r="B200" s="27">
        <v>74.2</v>
      </c>
      <c r="C200" s="19">
        <f>B200*0.95</f>
        <v>70.489999999999995</v>
      </c>
      <c r="D200" s="22">
        <f>B200*0.92</f>
        <v>68.26400000000001</v>
      </c>
      <c r="E200" s="19">
        <f>B200*0.9</f>
        <v>66.78</v>
      </c>
      <c r="F200" s="22">
        <f>B200*0.88</f>
        <v>65.296000000000006</v>
      </c>
    </row>
    <row r="201" spans="1:6" s="21" customFormat="1">
      <c r="A201" s="26" t="s">
        <v>119</v>
      </c>
      <c r="B201" s="27">
        <v>74.2</v>
      </c>
      <c r="C201" s="19">
        <f>B201*0.95</f>
        <v>70.489999999999995</v>
      </c>
      <c r="D201" s="22">
        <f>B201*0.92</f>
        <v>68.26400000000001</v>
      </c>
      <c r="E201" s="19">
        <f>B201*0.9</f>
        <v>66.78</v>
      </c>
      <c r="F201" s="22">
        <f>B201*0.88</f>
        <v>65.296000000000006</v>
      </c>
    </row>
    <row r="202" spans="1:6" s="21" customFormat="1">
      <c r="A202" s="26" t="s">
        <v>84</v>
      </c>
      <c r="B202" s="27">
        <v>50</v>
      </c>
      <c r="C202" s="19">
        <f>B202*0.95</f>
        <v>47.5</v>
      </c>
      <c r="D202" s="22">
        <f>B202*0.92</f>
        <v>46</v>
      </c>
      <c r="E202" s="19">
        <f>B202*0.9</f>
        <v>45</v>
      </c>
      <c r="F202" s="22">
        <f>B202*0.88</f>
        <v>44</v>
      </c>
    </row>
    <row r="203" spans="1:6" s="21" customFormat="1">
      <c r="A203" s="26" t="s">
        <v>89</v>
      </c>
      <c r="B203" s="27">
        <v>140.16999999999999</v>
      </c>
      <c r="C203" s="19">
        <f>B203*0.95</f>
        <v>133.16149999999999</v>
      </c>
      <c r="D203" s="22">
        <f>B203*0.92</f>
        <v>128.9564</v>
      </c>
      <c r="E203" s="19">
        <f>B203*0.9</f>
        <v>126.15299999999999</v>
      </c>
      <c r="F203" s="22">
        <f>B203*0.88</f>
        <v>123.3496</v>
      </c>
    </row>
    <row r="204" spans="1:6" s="21" customFormat="1">
      <c r="A204" s="26" t="s">
        <v>110</v>
      </c>
      <c r="B204" s="27">
        <v>130.19999999999999</v>
      </c>
      <c r="C204" s="19">
        <f>B204*0.95</f>
        <v>123.68999999999998</v>
      </c>
      <c r="D204" s="22">
        <f>B204*0.92</f>
        <v>119.78399999999999</v>
      </c>
      <c r="E204" s="19">
        <f>B204*0.9</f>
        <v>117.17999999999999</v>
      </c>
      <c r="F204" s="22">
        <f>B204*0.88</f>
        <v>114.57599999999999</v>
      </c>
    </row>
    <row r="205" spans="1:6" s="21" customFormat="1">
      <c r="A205" s="26" t="s">
        <v>120</v>
      </c>
      <c r="B205" s="27">
        <v>74.2</v>
      </c>
      <c r="C205" s="19">
        <f>B205*0.95</f>
        <v>70.489999999999995</v>
      </c>
      <c r="D205" s="22">
        <f>B205*0.92</f>
        <v>68.26400000000001</v>
      </c>
      <c r="E205" s="19">
        <f>B205*0.9</f>
        <v>66.78</v>
      </c>
      <c r="F205" s="22">
        <f>B205*0.88</f>
        <v>65.296000000000006</v>
      </c>
    </row>
    <row r="206" spans="1:6" s="21" customFormat="1">
      <c r="A206" s="26" t="s">
        <v>99</v>
      </c>
      <c r="B206" s="27">
        <v>169.67</v>
      </c>
      <c r="C206" s="19">
        <f>B206*0.95</f>
        <v>161.18649999999997</v>
      </c>
      <c r="D206" s="22">
        <f>B206*0.92</f>
        <v>156.09639999999999</v>
      </c>
      <c r="E206" s="19">
        <f>B206*0.9</f>
        <v>152.703</v>
      </c>
      <c r="F206" s="22">
        <f>B206*0.88</f>
        <v>149.30959999999999</v>
      </c>
    </row>
    <row r="207" spans="1:6" s="21" customFormat="1">
      <c r="A207" s="26" t="s">
        <v>121</v>
      </c>
      <c r="B207" s="27">
        <v>128.80000000000001</v>
      </c>
      <c r="C207" s="19">
        <f>B207*0.95</f>
        <v>122.36</v>
      </c>
      <c r="D207" s="22">
        <f>B207*0.92</f>
        <v>118.49600000000001</v>
      </c>
      <c r="E207" s="19">
        <f>B207*0.9</f>
        <v>115.92000000000002</v>
      </c>
      <c r="F207" s="22">
        <f>B207*0.88</f>
        <v>113.34400000000001</v>
      </c>
    </row>
    <row r="208" spans="1:6" s="21" customFormat="1">
      <c r="A208" s="26" t="s">
        <v>153</v>
      </c>
      <c r="B208" s="27">
        <v>50</v>
      </c>
      <c r="C208" s="19">
        <f>B208*0.95</f>
        <v>47.5</v>
      </c>
      <c r="D208" s="22">
        <f>B208*0.92</f>
        <v>46</v>
      </c>
      <c r="E208" s="19">
        <f>B208*0.9</f>
        <v>45</v>
      </c>
      <c r="F208" s="22">
        <f>B208*0.88</f>
        <v>44</v>
      </c>
    </row>
    <row r="209" spans="1:6" s="21" customFormat="1">
      <c r="A209" s="26" t="s">
        <v>71</v>
      </c>
      <c r="B209" s="27">
        <v>44</v>
      </c>
      <c r="C209" s="19">
        <f>B209*0.95</f>
        <v>41.8</v>
      </c>
      <c r="D209" s="22">
        <f>B209*0.92</f>
        <v>40.480000000000004</v>
      </c>
      <c r="E209" s="19">
        <f>B209*0.9</f>
        <v>39.6</v>
      </c>
      <c r="F209" s="22">
        <f>B209*0.88</f>
        <v>38.72</v>
      </c>
    </row>
    <row r="210" spans="1:6" s="21" customFormat="1">
      <c r="A210" s="26" t="s">
        <v>72</v>
      </c>
      <c r="B210" s="27">
        <v>50</v>
      </c>
      <c r="C210" s="19">
        <f>B210*0.95</f>
        <v>47.5</v>
      </c>
      <c r="D210" s="22">
        <f>B210*0.92</f>
        <v>46</v>
      </c>
      <c r="E210" s="19">
        <f>B210*0.9</f>
        <v>45</v>
      </c>
      <c r="F210" s="22">
        <f>B210*0.88</f>
        <v>44</v>
      </c>
    </row>
    <row r="211" spans="1:6" s="21" customFormat="1">
      <c r="A211" s="26" t="s">
        <v>83</v>
      </c>
      <c r="B211" s="27">
        <v>44</v>
      </c>
      <c r="C211" s="19">
        <f>B211*0.95</f>
        <v>41.8</v>
      </c>
      <c r="D211" s="22">
        <f>B211*0.92</f>
        <v>40.480000000000004</v>
      </c>
      <c r="E211" s="19">
        <f>B211*0.9</f>
        <v>39.6</v>
      </c>
      <c r="F211" s="22">
        <f>B211*0.88</f>
        <v>38.72</v>
      </c>
    </row>
    <row r="212" spans="1:6" s="21" customFormat="1">
      <c r="A212" s="26" t="s">
        <v>156</v>
      </c>
      <c r="B212" s="27">
        <v>50</v>
      </c>
      <c r="C212" s="19">
        <f>B212*0.95</f>
        <v>47.5</v>
      </c>
      <c r="D212" s="22">
        <f>B212*0.92</f>
        <v>46</v>
      </c>
      <c r="E212" s="19">
        <f>B212*0.9</f>
        <v>45</v>
      </c>
      <c r="F212" s="22">
        <f>B212*0.88</f>
        <v>44</v>
      </c>
    </row>
    <row r="213" spans="1:6" s="21" customFormat="1">
      <c r="A213" s="26" t="s">
        <v>115</v>
      </c>
      <c r="B213" s="27">
        <v>105</v>
      </c>
      <c r="C213" s="19">
        <f>B213*0.95</f>
        <v>99.75</v>
      </c>
      <c r="D213" s="22">
        <f>B213*0.92</f>
        <v>96.600000000000009</v>
      </c>
      <c r="E213" s="19">
        <f>B213*0.9</f>
        <v>94.5</v>
      </c>
      <c r="F213" s="22">
        <f>B213*0.88</f>
        <v>92.4</v>
      </c>
    </row>
    <row r="214" spans="1:6" s="21" customFormat="1">
      <c r="A214" s="26" t="s">
        <v>90</v>
      </c>
      <c r="B214" s="27">
        <v>96.52</v>
      </c>
      <c r="C214" s="19">
        <f>B214*0.95</f>
        <v>91.693999999999988</v>
      </c>
      <c r="D214" s="22">
        <f>B214*0.92</f>
        <v>88.798400000000001</v>
      </c>
      <c r="E214" s="19">
        <f>B214*0.9</f>
        <v>86.867999999999995</v>
      </c>
      <c r="F214" s="22">
        <f>B214*0.88</f>
        <v>84.937600000000003</v>
      </c>
    </row>
    <row r="215" spans="1:6" s="21" customFormat="1">
      <c r="A215" s="26" t="s">
        <v>94</v>
      </c>
      <c r="B215" s="27">
        <v>83.43</v>
      </c>
      <c r="C215" s="19">
        <f>B215*0.95</f>
        <v>79.258499999999998</v>
      </c>
      <c r="D215" s="22">
        <f>B215*0.92</f>
        <v>76.755600000000015</v>
      </c>
      <c r="E215" s="19">
        <f>B215*0.9</f>
        <v>75.087000000000003</v>
      </c>
      <c r="F215" s="22">
        <f>B215*0.88</f>
        <v>73.418400000000005</v>
      </c>
    </row>
    <row r="216" spans="1:6" s="21" customFormat="1">
      <c r="A216" s="26" t="s">
        <v>63</v>
      </c>
      <c r="B216" s="27">
        <v>44.06</v>
      </c>
      <c r="C216" s="19">
        <f>B216*0.95</f>
        <v>41.856999999999999</v>
      </c>
      <c r="D216" s="22">
        <f>B216*0.92</f>
        <v>40.535200000000003</v>
      </c>
      <c r="E216" s="19">
        <f>B216*0.9</f>
        <v>39.654000000000003</v>
      </c>
      <c r="F216" s="22">
        <f>B216*0.88</f>
        <v>38.772800000000004</v>
      </c>
    </row>
    <row r="217" spans="1:6" s="21" customFormat="1">
      <c r="A217" s="26" t="s">
        <v>103</v>
      </c>
      <c r="B217" s="27">
        <v>44</v>
      </c>
      <c r="C217" s="19">
        <f>B217*0.95</f>
        <v>41.8</v>
      </c>
      <c r="D217" s="22">
        <f>B217*0.92</f>
        <v>40.480000000000004</v>
      </c>
      <c r="E217" s="19">
        <f>B217*0.9</f>
        <v>39.6</v>
      </c>
      <c r="F217" s="22">
        <f>B217*0.88</f>
        <v>38.72</v>
      </c>
    </row>
    <row r="218" spans="1:6" s="21" customFormat="1">
      <c r="A218" s="26" t="s">
        <v>104</v>
      </c>
      <c r="B218" s="27">
        <v>49.51</v>
      </c>
      <c r="C218" s="19">
        <f>B218*0.95</f>
        <v>47.034499999999994</v>
      </c>
      <c r="D218" s="22">
        <f>B218*0.92</f>
        <v>45.549199999999999</v>
      </c>
      <c r="E218" s="19">
        <f>B218*0.9</f>
        <v>44.558999999999997</v>
      </c>
      <c r="F218" s="22">
        <f>B218*0.88</f>
        <v>43.568799999999996</v>
      </c>
    </row>
    <row r="219" spans="1:6" s="21" customFormat="1">
      <c r="A219" s="26" t="s">
        <v>85</v>
      </c>
      <c r="B219" s="27">
        <v>50</v>
      </c>
      <c r="C219" s="19">
        <f>B219*0.95</f>
        <v>47.5</v>
      </c>
      <c r="D219" s="22">
        <f>B219*0.92</f>
        <v>46</v>
      </c>
      <c r="E219" s="19">
        <f>B219*0.9</f>
        <v>45</v>
      </c>
      <c r="F219" s="22">
        <f>B219*0.88</f>
        <v>44</v>
      </c>
    </row>
    <row r="220" spans="1:6" s="21" customFormat="1">
      <c r="A220" s="26" t="s">
        <v>36</v>
      </c>
      <c r="B220" s="27">
        <v>63</v>
      </c>
      <c r="C220" s="19">
        <f>B220*0.95</f>
        <v>59.849999999999994</v>
      </c>
      <c r="D220" s="22">
        <f>B220*0.92</f>
        <v>57.96</v>
      </c>
      <c r="E220" s="19">
        <f>B220*0.9</f>
        <v>56.7</v>
      </c>
      <c r="F220" s="22">
        <f>B220*0.88</f>
        <v>55.44</v>
      </c>
    </row>
    <row r="221" spans="1:6" s="21" customFormat="1">
      <c r="A221" s="26" t="s">
        <v>50</v>
      </c>
      <c r="B221" s="27">
        <v>71.260000000000005</v>
      </c>
      <c r="C221" s="19">
        <f>B221*0.95</f>
        <v>67.697000000000003</v>
      </c>
      <c r="D221" s="22">
        <f>B221*0.92</f>
        <v>65.559200000000004</v>
      </c>
      <c r="E221" s="19">
        <f>B221*0.9</f>
        <v>64.134</v>
      </c>
      <c r="F221" s="22">
        <f>B221*0.88</f>
        <v>62.708800000000004</v>
      </c>
    </row>
    <row r="222" spans="1:6" s="21" customFormat="1">
      <c r="A222" s="26" t="s">
        <v>109</v>
      </c>
      <c r="B222" s="27">
        <v>79.959999999999994</v>
      </c>
      <c r="C222" s="19">
        <f>B222*0.95</f>
        <v>75.961999999999989</v>
      </c>
      <c r="D222" s="22">
        <f>B222*0.92</f>
        <v>73.563199999999995</v>
      </c>
      <c r="E222" s="19">
        <f>B222*0.9</f>
        <v>71.963999999999999</v>
      </c>
      <c r="F222" s="22">
        <f>B222*0.88</f>
        <v>70.364799999999988</v>
      </c>
    </row>
    <row r="223" spans="1:6" s="21" customFormat="1">
      <c r="A223" s="26" t="s">
        <v>61</v>
      </c>
      <c r="B223" s="27">
        <v>44.06</v>
      </c>
      <c r="C223" s="19">
        <f>B223*0.95</f>
        <v>41.856999999999999</v>
      </c>
      <c r="D223" s="22">
        <f>B223*0.92</f>
        <v>40.535200000000003</v>
      </c>
      <c r="E223" s="19">
        <f>B223*0.9</f>
        <v>39.654000000000003</v>
      </c>
      <c r="F223" s="22">
        <f>B223*0.88</f>
        <v>38.772800000000004</v>
      </c>
    </row>
    <row r="224" spans="1:6" s="21" customFormat="1">
      <c r="A224" s="26" t="s">
        <v>73</v>
      </c>
      <c r="B224" s="27">
        <v>50</v>
      </c>
      <c r="C224" s="19">
        <f>B224*0.95</f>
        <v>47.5</v>
      </c>
      <c r="D224" s="22">
        <f>B224*0.92</f>
        <v>46</v>
      </c>
      <c r="E224" s="19">
        <f>B224*0.9</f>
        <v>45</v>
      </c>
      <c r="F224" s="22">
        <f>B224*0.88</f>
        <v>44</v>
      </c>
    </row>
    <row r="225" spans="1:6" s="21" customFormat="1">
      <c r="A225" s="26" t="s">
        <v>91</v>
      </c>
      <c r="B225" s="27">
        <v>61.11</v>
      </c>
      <c r="C225" s="19">
        <f>B225*0.95</f>
        <v>58.054499999999997</v>
      </c>
      <c r="D225" s="22">
        <f>B225*0.92</f>
        <v>56.221200000000003</v>
      </c>
      <c r="E225" s="19">
        <f>B225*0.9</f>
        <v>54.999000000000002</v>
      </c>
      <c r="F225" s="22">
        <f>B225*0.88</f>
        <v>53.776800000000001</v>
      </c>
    </row>
    <row r="226" spans="1:6" s="21" customFormat="1">
      <c r="A226" s="26" t="s">
        <v>105</v>
      </c>
      <c r="B226" s="27">
        <v>66.91</v>
      </c>
      <c r="C226" s="19">
        <f>B226*0.95</f>
        <v>63.564499999999995</v>
      </c>
      <c r="D226" s="22">
        <f>B226*0.92</f>
        <v>61.557200000000002</v>
      </c>
      <c r="E226" s="19">
        <f>B226*0.9</f>
        <v>60.219000000000001</v>
      </c>
      <c r="F226" s="22">
        <f>B226*0.88</f>
        <v>58.880800000000001</v>
      </c>
    </row>
    <row r="227" spans="1:6" s="21" customFormat="1">
      <c r="A227" s="26" t="s">
        <v>158</v>
      </c>
      <c r="B227" s="27">
        <v>69.03</v>
      </c>
      <c r="C227" s="19">
        <f>B227*0.95</f>
        <v>65.578499999999991</v>
      </c>
      <c r="D227" s="22">
        <f>B227*0.92</f>
        <v>63.507600000000004</v>
      </c>
      <c r="E227" s="19">
        <f>B227*0.9</f>
        <v>62.127000000000002</v>
      </c>
      <c r="F227" s="22">
        <f>B227*0.88</f>
        <v>60.746400000000001</v>
      </c>
    </row>
    <row r="228" spans="1:6" s="21" customFormat="1">
      <c r="A228" s="26" t="s">
        <v>159</v>
      </c>
      <c r="B228" s="27">
        <v>73.23</v>
      </c>
      <c r="C228" s="19">
        <f>B228*0.95</f>
        <v>69.5685</v>
      </c>
      <c r="D228" s="22">
        <f>B228*0.92</f>
        <v>67.371600000000001</v>
      </c>
      <c r="E228" s="19">
        <f>B228*0.9</f>
        <v>65.907000000000011</v>
      </c>
      <c r="F228" s="22">
        <f>B228*0.88</f>
        <v>64.442400000000006</v>
      </c>
    </row>
    <row r="229" spans="1:6" s="21" customFormat="1">
      <c r="A229" s="26" t="s">
        <v>106</v>
      </c>
      <c r="B229" s="27">
        <v>50</v>
      </c>
      <c r="C229" s="19">
        <f>B229*0.95</f>
        <v>47.5</v>
      </c>
      <c r="D229" s="22">
        <f>B229*0.92</f>
        <v>46</v>
      </c>
      <c r="E229" s="19">
        <f>B229*0.9</f>
        <v>45</v>
      </c>
      <c r="F229" s="22">
        <f>B229*0.88</f>
        <v>44</v>
      </c>
    </row>
    <row r="230" spans="1:6" s="21" customFormat="1">
      <c r="A230" s="26" t="s">
        <v>155</v>
      </c>
      <c r="B230" s="27">
        <v>60</v>
      </c>
      <c r="C230" s="19">
        <f>B230*0.95</f>
        <v>57</v>
      </c>
      <c r="D230" s="22">
        <f>B230*0.92</f>
        <v>55.2</v>
      </c>
      <c r="E230" s="19">
        <f>B230*0.9</f>
        <v>54</v>
      </c>
      <c r="F230" s="22">
        <f>B230*0.88</f>
        <v>52.8</v>
      </c>
    </row>
    <row r="231" spans="1:6" s="21" customFormat="1">
      <c r="A231" s="26" t="s">
        <v>58</v>
      </c>
      <c r="B231" s="27">
        <v>420</v>
      </c>
      <c r="C231" s="19">
        <f>B231*0.95</f>
        <v>399</v>
      </c>
      <c r="D231" s="22">
        <f>B231*0.92</f>
        <v>386.40000000000003</v>
      </c>
      <c r="E231" s="19">
        <f>B231*0.9</f>
        <v>378</v>
      </c>
      <c r="F231" s="22">
        <f>B231*0.88</f>
        <v>369.6</v>
      </c>
    </row>
    <row r="232" spans="1:6" s="21" customFormat="1">
      <c r="A232" s="26" t="s">
        <v>59</v>
      </c>
      <c r="B232" s="27">
        <v>217.5</v>
      </c>
      <c r="C232" s="19">
        <f>B232*0.95</f>
        <v>206.625</v>
      </c>
      <c r="D232" s="22">
        <f>B232*0.92</f>
        <v>200.10000000000002</v>
      </c>
      <c r="E232" s="19">
        <f>B232*0.9</f>
        <v>195.75</v>
      </c>
      <c r="F232" s="22">
        <f>B232*0.88</f>
        <v>191.4</v>
      </c>
    </row>
    <row r="233" spans="1:6" s="21" customFormat="1">
      <c r="A233" s="26" t="s">
        <v>152</v>
      </c>
      <c r="B233" s="27">
        <v>420</v>
      </c>
      <c r="C233" s="19">
        <f>B233*0.95</f>
        <v>399</v>
      </c>
      <c r="D233" s="22">
        <f>B233*0.92</f>
        <v>386.40000000000003</v>
      </c>
      <c r="E233" s="19">
        <f>B233*0.9</f>
        <v>378</v>
      </c>
      <c r="F233" s="22">
        <f>B233*0.88</f>
        <v>369.6</v>
      </c>
    </row>
    <row r="234" spans="1:6" s="21" customFormat="1">
      <c r="A234" s="26" t="s">
        <v>235</v>
      </c>
      <c r="B234" s="27">
        <v>42</v>
      </c>
      <c r="C234" s="19">
        <f>B234*0.95</f>
        <v>39.9</v>
      </c>
      <c r="D234" s="22">
        <f>B234*0.92</f>
        <v>38.64</v>
      </c>
      <c r="E234" s="19">
        <f>B234*0.9</f>
        <v>37.800000000000004</v>
      </c>
      <c r="F234" s="22">
        <f>B234*0.88</f>
        <v>36.96</v>
      </c>
    </row>
    <row r="235" spans="1:6" ht="22.5" customHeight="1">
      <c r="A235" s="20"/>
      <c r="B235" s="20"/>
      <c r="C235" s="20"/>
      <c r="D235" s="20"/>
      <c r="E235" s="20"/>
      <c r="F235" s="20"/>
    </row>
  </sheetData>
  <sortState ref="A150:AF234">
    <sortCondition ref="A150"/>
  </sortState>
  <mergeCells count="8">
    <mergeCell ref="A10:A11"/>
    <mergeCell ref="B10:B11"/>
    <mergeCell ref="A5:F5"/>
    <mergeCell ref="A6:F6"/>
    <mergeCell ref="A7:F7"/>
    <mergeCell ref="A8:A9"/>
    <mergeCell ref="B8:F8"/>
    <mergeCell ref="B9:F9"/>
  </mergeCells>
  <conditionalFormatting sqref="A235:A1048576 A149 A1:A11 A16 A118">
    <cfRule type="duplicateValues" dxfId="1" priority="31"/>
  </conditionalFormatting>
  <conditionalFormatting sqref="A235:A1048576 A149 A1:A11 A16 A118">
    <cfRule type="duplicateValues" dxfId="0" priority="30"/>
  </conditionalFormatting>
  <hyperlinks>
    <hyperlink ref="A4" r:id="rId1"/>
    <hyperlink ref="A3" r:id="rId2" display="mailto:info@vostrade.ru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:E1048576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Анастасия Попурко</cp:lastModifiedBy>
  <dcterms:created xsi:type="dcterms:W3CDTF">2020-07-13T18:37:36Z</dcterms:created>
  <dcterms:modified xsi:type="dcterms:W3CDTF">2022-07-18T17:46:38Z</dcterms:modified>
</cp:coreProperties>
</file>