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8800" windowHeight="18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4" i="1"/>
  <c r="F10" i="1"/>
  <c r="E11" i="1"/>
  <c r="E12" i="1"/>
  <c r="E13" i="1"/>
  <c r="E14" i="1"/>
  <c r="E15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4" i="1"/>
  <c r="E10" i="1"/>
  <c r="D11" i="1"/>
  <c r="D12" i="1"/>
  <c r="D13" i="1"/>
  <c r="D14" i="1"/>
  <c r="D1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4" i="1"/>
  <c r="D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4" i="1"/>
  <c r="C10" i="1"/>
</calcChain>
</file>

<file path=xl/sharedStrings.xml><?xml version="1.0" encoding="utf-8"?>
<sst xmlns="http://schemas.openxmlformats.org/spreadsheetml/2006/main" count="278" uniqueCount="277">
  <si>
    <t>Наименование товара</t>
  </si>
  <si>
    <t>Аспидистра (Израиль)</t>
  </si>
  <si>
    <t>Питтоспорум 70 (Израиль)</t>
  </si>
  <si>
    <t>Гипсофила Перфекта 50+ Израиль</t>
  </si>
  <si>
    <t>Рускус 50 (Израиль)</t>
  </si>
  <si>
    <t>Грин Белл 70 (Израиль)</t>
  </si>
  <si>
    <t>Рускус 80  (Израиль)</t>
  </si>
  <si>
    <t>г. Москва, 1-й Вешняковский проезд, д. 2 А</t>
  </si>
  <si>
    <t>Тел. 8 /495/ 786-3898</t>
  </si>
  <si>
    <t>info@vostrade.ru</t>
  </si>
  <si>
    <t>Срезанные  цветы</t>
  </si>
  <si>
    <t xml:space="preserve"> На торговый день 08/07/2020</t>
  </si>
  <si>
    <t>Цена руб/шт</t>
  </si>
  <si>
    <t>СКИДКА ОТ ОБЪЕМА ЗА МЕСЯЦ</t>
  </si>
  <si>
    <t xml:space="preserve">  ИЗРАИЛЬ</t>
  </si>
  <si>
    <t>ОТ 5 ТЫС.</t>
  </si>
  <si>
    <t>ОТ 60ТЫС</t>
  </si>
  <si>
    <t>ОТ 120 ТЫС.</t>
  </si>
  <si>
    <t>ОТ 150 ТЫС.</t>
  </si>
  <si>
    <t>ГОЛЛАНДИЯ</t>
  </si>
  <si>
    <t>Аллиум</t>
  </si>
  <si>
    <t>Аралия</t>
  </si>
  <si>
    <t>Альстромерия Микс Голландия</t>
  </si>
  <si>
    <t>Аспарагус сетацеус</t>
  </si>
  <si>
    <t>Амми Visnaga</t>
  </si>
  <si>
    <t>Астранция</t>
  </si>
  <si>
    <t>Берграсс</t>
  </si>
  <si>
    <t>Ваксфлауэр микс</t>
  </si>
  <si>
    <t>Боувардия микс</t>
  </si>
  <si>
    <t>Вероника Smart Fountain</t>
  </si>
  <si>
    <t>Бруния Laevis</t>
  </si>
  <si>
    <t>Вероника микс</t>
  </si>
  <si>
    <t>Гелиантус Orange Fire</t>
  </si>
  <si>
    <t>Гербера Микс x 50</t>
  </si>
  <si>
    <t>Гелиантус Sunrich Orange</t>
  </si>
  <si>
    <t>Гербера Микс аква x 24 (96)</t>
  </si>
  <si>
    <t>Гентиана Blue Sky</t>
  </si>
  <si>
    <t>Гермини х 60</t>
  </si>
  <si>
    <t>Гиперикум Coco Casino</t>
  </si>
  <si>
    <t>Гиперикум Magical TRIUMPH</t>
  </si>
  <si>
    <t>Гиперикум Coco Uno</t>
  </si>
  <si>
    <t>Грин Трик</t>
  </si>
  <si>
    <t>Гиперикум Jungle Romance</t>
  </si>
  <si>
    <t>Клематис микс</t>
  </si>
  <si>
    <t>Лилия ОР Дабл Сноуборд</t>
  </si>
  <si>
    <t>Краспедия</t>
  </si>
  <si>
    <t>Лилия ОР Дабл Талита</t>
  </si>
  <si>
    <t>Лизиантус микс Голландия</t>
  </si>
  <si>
    <t>Лилия ОР Мастер</t>
  </si>
  <si>
    <t>Лимониум Микс</t>
  </si>
  <si>
    <t>Орнитогалум</t>
  </si>
  <si>
    <t>Лист Писташ 65 см (банч)</t>
  </si>
  <si>
    <t>Папоротник</t>
  </si>
  <si>
    <t>Матиола микс</t>
  </si>
  <si>
    <t>Робелини 80см</t>
  </si>
  <si>
    <t>Роза Mansfield Park 50  (кустовая)</t>
  </si>
  <si>
    <t>Рускус итальянский</t>
  </si>
  <si>
    <t>Роза Микс 50 (кустовая)</t>
  </si>
  <si>
    <t>Салал USA</t>
  </si>
  <si>
    <t>Роза Микс 60 (кустовая)</t>
  </si>
  <si>
    <t>Скимия Japonica Rubella</t>
  </si>
  <si>
    <t>Солидаго Golden Glory</t>
  </si>
  <si>
    <t>Форзиция</t>
  </si>
  <si>
    <t>Танацетум single vegmo</t>
  </si>
  <si>
    <t>Фрезия микс</t>
  </si>
  <si>
    <t>Тюльпан микс</t>
  </si>
  <si>
    <t>Хризантема Аббей</t>
  </si>
  <si>
    <t>Хризантема Аббей желтый (кустовая)</t>
  </si>
  <si>
    <t>Хризантема Анастасия желтая</t>
  </si>
  <si>
    <t>Хризантема Аламос желтый (кустовая)</t>
  </si>
  <si>
    <t>Хризантема Антонов</t>
  </si>
  <si>
    <t>Хризантема Анастасия</t>
  </si>
  <si>
    <t>Хризантема Бакарди (кустовая)</t>
  </si>
  <si>
    <t>Хризантема Балтика (кустовая)</t>
  </si>
  <si>
    <t>Хризантема Балтика пинк (кустовая)</t>
  </si>
  <si>
    <t>Хризантема Балтика желтая (кустовая)</t>
  </si>
  <si>
    <t>Хризантема Гранд Пинк (Кустовая)</t>
  </si>
  <si>
    <t>Хризантема Балтика крем (кустовая)</t>
  </si>
  <si>
    <t>Хризантема Еллоу Страйк (кустовая)</t>
  </si>
  <si>
    <t>Хризантема Зембла белая</t>
  </si>
  <si>
    <t>Хризантема Копа (кустовая)</t>
  </si>
  <si>
    <t>Хризантема Зембла желтая</t>
  </si>
  <si>
    <t>Хризантема Магнум</t>
  </si>
  <si>
    <t>Хризантема Кенеди Роси (кустовая)</t>
  </si>
  <si>
    <t>Хризантема Магнум желтый</t>
  </si>
  <si>
    <t>Хризантема Петр</t>
  </si>
  <si>
    <t>Хризантема Ред Стар (кустовая)</t>
  </si>
  <si>
    <t>Хризантема Пурпле Стар (кустовая)</t>
  </si>
  <si>
    <t>Хризантема Резюме Дарк</t>
  </si>
  <si>
    <t>Хризантема Райза (кустовая)</t>
  </si>
  <si>
    <t>Хризантема Ройс лавли (кустовая)</t>
  </si>
  <si>
    <t>Хризантема Росcано</t>
  </si>
  <si>
    <t>Хризантема Тогетер Дарк (кустовая)</t>
  </si>
  <si>
    <t>Хризантема Сантини Pompon</t>
  </si>
  <si>
    <t>Хризантема Хайдар желтый (кустовая)</t>
  </si>
  <si>
    <t>Хризантема Стреса (кустовая)</t>
  </si>
  <si>
    <t>Хризантема Хардвелл (кустовая)</t>
  </si>
  <si>
    <t>Эвкалипт Беби блу</t>
  </si>
  <si>
    <t>Эвкалипт Цинерия</t>
  </si>
  <si>
    <t>Эрингиум микс</t>
  </si>
  <si>
    <t>Роза Микс кустовая 50 Vintage</t>
  </si>
  <si>
    <t>Роза Хай &amp; Еллоу Флейм 60 Vintage</t>
  </si>
  <si>
    <t>Роза Нина 50 Vintage</t>
  </si>
  <si>
    <t>Роза Мондиал 60 GW</t>
  </si>
  <si>
    <t>Роза Нина 70 Vintage</t>
  </si>
  <si>
    <t>Роза Мондиал 70 GW</t>
  </si>
  <si>
    <t>Роза Нина 60 GW</t>
  </si>
  <si>
    <t>Роза Микс колор 40/50 Josaflor</t>
  </si>
  <si>
    <t>Роза Новиа 50 GW</t>
  </si>
  <si>
    <t>Роза Пинк Флоид 70 Josaflor</t>
  </si>
  <si>
    <t>Роза Кабарет 60 Josaflor</t>
  </si>
  <si>
    <t>Роза Эксплорер 70 Josaflor</t>
  </si>
  <si>
    <t>Роза Микс колор 60 La Rosaleda</t>
  </si>
  <si>
    <t>Роза Палома 50 La Rosaleda</t>
  </si>
  <si>
    <t>Роза Микс колор 70 La Rosaleda</t>
  </si>
  <si>
    <t>Роза Фридом 70 La Rosaleda</t>
  </si>
  <si>
    <t>Роза Нина 60 La Rosaleda</t>
  </si>
  <si>
    <t>Роза Эксплорер 70 La Rosaleda</t>
  </si>
  <si>
    <t>Роза Кабарет 60 Monterosas</t>
  </si>
  <si>
    <t>Роза Энгажемент  60 Monterosas</t>
  </si>
  <si>
    <t>Роза Микс колор 50 Monterosas</t>
  </si>
  <si>
    <t>Гвоздика Селект ред Э</t>
  </si>
  <si>
    <t>Роза Микс колор 60 Monterosas</t>
  </si>
  <si>
    <t>Гвоздика красная   К</t>
  </si>
  <si>
    <t>Роза Мондиал Cactus 60 (Колумбия)</t>
  </si>
  <si>
    <t>Роза Микс колор 50 GARDA</t>
  </si>
  <si>
    <t>Роза Микс колор 40 Nevado</t>
  </si>
  <si>
    <t>Роза Микс колор 50 Nevado</t>
  </si>
  <si>
    <t>Роза Микс колор 50</t>
  </si>
  <si>
    <t>Роза Микс колор 70 Hispano</t>
  </si>
  <si>
    <t>Роза Пинк Флойд 50 Garda</t>
  </si>
  <si>
    <t>Роза Фридом 50 Garda</t>
  </si>
  <si>
    <t>Роза Ройал Эсксплорер 60</t>
  </si>
  <si>
    <t>Роза Хот Эсксплорер 80 Maluflowers</t>
  </si>
  <si>
    <t>Роза Ройал Эсксплорер 70</t>
  </si>
  <si>
    <t>Роза Эсксплорер 50</t>
  </si>
  <si>
    <t>Роза Эсксплорер 70</t>
  </si>
  <si>
    <t>ЭКВАДОР</t>
  </si>
  <si>
    <t>РОССИЯ</t>
  </si>
  <si>
    <t>Роза Эльвия 60 РФ Вг</t>
  </si>
  <si>
    <t>Аукуба пятнистая  (банч) (Р)</t>
  </si>
  <si>
    <t>Амми микс (банч) (Р)</t>
  </si>
  <si>
    <t>Ватник Большой (банч) (Р)</t>
  </si>
  <si>
    <t>Астер (банч) (Р)</t>
  </si>
  <si>
    <t>Ветки с ягодой (Р)</t>
  </si>
  <si>
    <t>Вибурнум с ягодой (банч) (Р)</t>
  </si>
  <si>
    <t>Зелень Малюцелла (Россия)</t>
  </si>
  <si>
    <t>Зайцехвост (банч) Россия</t>
  </si>
  <si>
    <t>Зелень Рускус Акция</t>
  </si>
  <si>
    <t>Зелень Алиум (банч) (Р)</t>
  </si>
  <si>
    <t>Зелень Рускус Длинный Акция</t>
  </si>
  <si>
    <t>Зелень Седум (Р) (банч)</t>
  </si>
  <si>
    <t>Матрикария безлепестковая (Р) банч</t>
  </si>
  <si>
    <t>Лаванда (банч) Россия</t>
  </si>
  <si>
    <t>Овес (Р) банч</t>
  </si>
  <si>
    <t>Лаванда свежая высокая (банч) Россия</t>
  </si>
  <si>
    <t>Пион (Р)</t>
  </si>
  <si>
    <t>Подсолнух (Р)</t>
  </si>
  <si>
    <t>Стахис (банч) Россия</t>
  </si>
  <si>
    <t>Ромашка полевая (Р) (банч)</t>
  </si>
  <si>
    <t>Хлопок цветной микс (Р)</t>
  </si>
  <si>
    <t>Скабиоза микс (Р) (банч)</t>
  </si>
  <si>
    <t>Эустома короткая махровая (банч) (Р)</t>
  </si>
  <si>
    <t>Эустома ЭКСТРА махровая (банч) (Р)</t>
  </si>
  <si>
    <t>Роза Аваланж пич 60 РФ  Иж</t>
  </si>
  <si>
    <t>Роза Аваланж 80 РФ Иж</t>
  </si>
  <si>
    <t>Роза Аваланж пич 70 РФ  Иж</t>
  </si>
  <si>
    <t>Роза Аваланж 90 РФ Иж</t>
  </si>
  <si>
    <t>Роза Аваланж пич 80 РФ  Иж</t>
  </si>
  <si>
    <t>Роза Джумиля 60 РФ Иж</t>
  </si>
  <si>
    <t>Роза Ред Наоми 60 РФ Иж</t>
  </si>
  <si>
    <t>Роза Джумиля 80 РФ Иж</t>
  </si>
  <si>
    <t>Роза Ред Наоми 70 РФ Иж</t>
  </si>
  <si>
    <t>Роза Космик 70 РФ Иж</t>
  </si>
  <si>
    <t>Роза Ред Наоми 80 РФ Иж</t>
  </si>
  <si>
    <t>Гербера Аква ракетка РФ М</t>
  </si>
  <si>
    <t>Роза Аваланж Пич 70 РФ П</t>
  </si>
  <si>
    <t>Лаванда баблс 50 П</t>
  </si>
  <si>
    <t>Роза Аваланж Пич 80 РФ П</t>
  </si>
  <si>
    <t>Мисти баблс 50 П</t>
  </si>
  <si>
    <t>Роза Вау 70 РФ П</t>
  </si>
  <si>
    <t>Роза Вау 80 РФ П</t>
  </si>
  <si>
    <t>Роза Ред Наоми 60 РФ П</t>
  </si>
  <si>
    <t>Роза Мисс Пигги 60 РФ П</t>
  </si>
  <si>
    <t>Роза Аваланж 50РС</t>
  </si>
  <si>
    <t>Роза Ревайвл 80 РФ П</t>
  </si>
  <si>
    <t>Роза Кустовая 30 РС</t>
  </si>
  <si>
    <t>Роза Микс 40 РС</t>
  </si>
  <si>
    <t>Роза Микс 70 РС</t>
  </si>
  <si>
    <t>Роза Микс 50 РС</t>
  </si>
  <si>
    <t xml:space="preserve"> Альстромерия 80 + Россия</t>
  </si>
  <si>
    <t>Роза Микс 60 РС</t>
  </si>
  <si>
    <t>Гвоздика красная РФ</t>
  </si>
  <si>
    <t>Гвоздика микс Россия</t>
  </si>
  <si>
    <t>Роза Аква 50 см РХ. РФ</t>
  </si>
  <si>
    <t>Пион микс Россия</t>
  </si>
  <si>
    <t>Роза Анна Карина 80 см. РХ. РФ</t>
  </si>
  <si>
    <t>Ромашка Россия</t>
  </si>
  <si>
    <t>Роза Белая 60 см РХ. РФ</t>
  </si>
  <si>
    <t>Роза Белая 70 см РХ. РФ</t>
  </si>
  <si>
    <t>Роза Грация Крем  кустовая 70 см РХ. РФ</t>
  </si>
  <si>
    <t>Роза Вау 60 см.  РХ РФ</t>
  </si>
  <si>
    <t>Роза Грация кустовая 50 см РХ. РФ</t>
  </si>
  <si>
    <t>Роза Вау 70 см.  РХ РФ</t>
  </si>
  <si>
    <t>Роза Лавли Лидия кустовая  60 см РХ. РФ</t>
  </si>
  <si>
    <t>Роза Лейла 70 см.  РХ РФ</t>
  </si>
  <si>
    <t>Роза Персиковая  60 см РХ. РФ</t>
  </si>
  <si>
    <t>Роза Лидия кустовая 60 см РХ. РФ</t>
  </si>
  <si>
    <t>Роза Персиковая  70 см РХ. РФ</t>
  </si>
  <si>
    <t>Роза Лососевая 60 см РХ. РФ</t>
  </si>
  <si>
    <t>Роза Пэнни Лэйн 60 см РХ. РФ</t>
  </si>
  <si>
    <t>Роза Ред Наоми 60 см РХ. РФ</t>
  </si>
  <si>
    <t>Роза Ред Наоми 70  см РХ. РФ</t>
  </si>
  <si>
    <t>Роза Аваланж пич 70 РФ С</t>
  </si>
  <si>
    <t>Роза Яна кустовая 60 см РХ. РФ</t>
  </si>
  <si>
    <t>Роза Ревиваль 50 РФ С</t>
  </si>
  <si>
    <t>Роза Ред Наоми 70 РФ С</t>
  </si>
  <si>
    <t>Ирис Рос</t>
  </si>
  <si>
    <t>Ванда микс АЗИЯ</t>
  </si>
  <si>
    <t>ТАЙЛАНД</t>
  </si>
  <si>
    <t>Астильба Europa</t>
  </si>
  <si>
    <t>Гиперикум Coco Bamboo</t>
  </si>
  <si>
    <t>Гиперикум Red Romance</t>
  </si>
  <si>
    <t>Гортензия микс</t>
  </si>
  <si>
    <t>Орхидея микс 80 см</t>
  </si>
  <si>
    <t>Роза Silver Shadow 60 (кустовая)</t>
  </si>
  <si>
    <t>Солидаго Marvellous Gold</t>
  </si>
  <si>
    <t>Статица микс</t>
  </si>
  <si>
    <t>Хризантема Бароло(кустовая)</t>
  </si>
  <si>
    <t>Хризантема Зембла крем \ кустовая\</t>
  </si>
  <si>
    <t>Хризантема Калимба (кустовая)</t>
  </si>
  <si>
    <t>Хризантема Катинка (кустовая)</t>
  </si>
  <si>
    <t>Хризантема Кенеди (кустовая)</t>
  </si>
  <si>
    <t>Хризантема Кенеди крем (кустовая)</t>
  </si>
  <si>
    <t>Хризантема Коде Грин (кустовая)</t>
  </si>
  <si>
    <t>Хризантема Ксения</t>
  </si>
  <si>
    <t>Хризантема Маркато (кустовая)</t>
  </si>
  <si>
    <t>Хризантема Мемфис пинк (кустовая)</t>
  </si>
  <si>
    <t>Хризантема Оптимист /кустовая/</t>
  </si>
  <si>
    <t>Хризантема Прада пурпл (кустовая)</t>
  </si>
  <si>
    <t>Хризантема Радость (кустовая)</t>
  </si>
  <si>
    <t>Хризантема Радость желтая (кустовая)</t>
  </si>
  <si>
    <t>Хризантема Саба (кустовая)</t>
  </si>
  <si>
    <t>Хризантема сантини Boncer</t>
  </si>
  <si>
    <t>Хризантема Сантини Krissi</t>
  </si>
  <si>
    <t>Хризантема Сантини Rossi sunny</t>
  </si>
  <si>
    <t>Хризантема Сантини Yin Yang Pink</t>
  </si>
  <si>
    <t>Хризантема Сантини микс</t>
  </si>
  <si>
    <t>Хризантема Софтон (кустовая)</t>
  </si>
  <si>
    <t>Хризантема Сталлион (Кустовая)</t>
  </si>
  <si>
    <t>Хризантема Хайдар (кустовая)</t>
  </si>
  <si>
    <t>Хризантема Чик (кустовая)</t>
  </si>
  <si>
    <t>Хризантема Чик крем(кустовая)</t>
  </si>
  <si>
    <t>Эвкалипт Гунни</t>
  </si>
  <si>
    <t>Эвкалипт Первифолия</t>
  </si>
  <si>
    <t>Альстромерия Эквадор 60 см</t>
  </si>
  <si>
    <t>Альстромерия Эквадор 80 см</t>
  </si>
  <si>
    <t>Роза Карусель 50 Vintage</t>
  </si>
  <si>
    <t>Роза Карусель 60 Vintage</t>
  </si>
  <si>
    <t>Роза Мондиал 60 Vintage</t>
  </si>
  <si>
    <t>Роза Пинк Флойд 60 Vintage</t>
  </si>
  <si>
    <t>Роза Проуд 50 Vintage</t>
  </si>
  <si>
    <t>Роза Свитнес 70 Vintage</t>
  </si>
  <si>
    <t>Роза Топаз 70 Vintage</t>
  </si>
  <si>
    <t>Роза Фридом 50 Vintage</t>
  </si>
  <si>
    <t>Роза Хай &amp; Еллоу Флейм 70 Vintage</t>
  </si>
  <si>
    <t>Роза Атомик 50 GW</t>
  </si>
  <si>
    <t>Роза Лола 60 GW</t>
  </si>
  <si>
    <t>Роза Нина 70 GW</t>
  </si>
  <si>
    <t>Роза Фридом 60 GW</t>
  </si>
  <si>
    <t>Роза Хермоса 70 GW</t>
  </si>
  <si>
    <t>Роза Эксплорер 70 GW</t>
  </si>
  <si>
    <t>Роза Эксплорер 90 GW</t>
  </si>
  <si>
    <t>Роза Микс колор 70 Josaflor</t>
  </si>
  <si>
    <t>Альстромерия Garda 80 Эквадор</t>
  </si>
  <si>
    <t>Калла микс Гол</t>
  </si>
  <si>
    <t>Лилия Замбезия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</si>
</sst>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;[Red]0.00"/>
    <numFmt numFmtId="165" formatCode="#,##0.00\ &quot;₽&quot;;[Red]#,##0.00\ &quot;₽&quot;"/>
  </numFmts>
  <fonts count="20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rgb="FF00B05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6"/>
      <name val="Arial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b/>
      <sz val="12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28"/>
      <name val="Calibri"/>
      <family val="2"/>
      <charset val="204"/>
    </font>
    <font>
      <b/>
      <u/>
      <sz val="18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lgerian"/>
      <family val="5"/>
    </font>
    <font>
      <b/>
      <sz val="16"/>
      <name val="Arial"/>
      <family val="2"/>
      <charset val="204"/>
    </font>
    <font>
      <sz val="14"/>
      <name val="Andalus"/>
      <family val="1"/>
    </font>
    <font>
      <sz val="8"/>
      <name val="Arial"/>
      <family val="2"/>
      <charset val="1"/>
    </font>
    <font>
      <sz val="12"/>
      <name val="Calibri Light"/>
      <family val="2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8" fillId="0" borderId="0"/>
  </cellStyleXfs>
  <cellXfs count="39">
    <xf numFmtId="0" fontId="0" fillId="0" borderId="0" xfId="0"/>
    <xf numFmtId="0" fontId="3" fillId="2" borderId="0" xfId="0" applyFont="1" applyFill="1" applyAlignment="1">
      <alignment vertical="top"/>
    </xf>
    <xf numFmtId="164" fontId="4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7" fillId="0" borderId="0" xfId="1" applyFont="1"/>
    <xf numFmtId="0" fontId="0" fillId="0" borderId="0" xfId="0" applyAlignment="1">
      <alignment horizontal="left" vertical="center" wrapText="1"/>
    </xf>
    <xf numFmtId="164" fontId="8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0" fillId="2" borderId="0" xfId="0" applyFill="1"/>
    <xf numFmtId="0" fontId="0" fillId="2" borderId="0" xfId="0" applyFill="1" applyAlignment="1">
      <alignment horizontal="left"/>
    </xf>
    <xf numFmtId="9" fontId="14" fillId="6" borderId="16" xfId="0" applyNumberFormat="1" applyFont="1" applyFill="1" applyBorder="1" applyAlignment="1">
      <alignment horizontal="center" vertical="center" wrapText="1"/>
    </xf>
    <xf numFmtId="9" fontId="14" fillId="6" borderId="17" xfId="0" applyNumberFormat="1" applyFont="1" applyFill="1" applyBorder="1" applyAlignment="1">
      <alignment horizontal="center" vertical="center" wrapText="1"/>
    </xf>
    <xf numFmtId="9" fontId="16" fillId="6" borderId="16" xfId="0" applyNumberFormat="1" applyFont="1" applyFill="1" applyBorder="1" applyAlignment="1">
      <alignment horizontal="center" vertical="center"/>
    </xf>
    <xf numFmtId="9" fontId="16" fillId="6" borderId="17" xfId="0" applyNumberFormat="1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left" wrapText="1"/>
    </xf>
    <xf numFmtId="2" fontId="19" fillId="0" borderId="16" xfId="2" applyNumberFormat="1" applyFont="1" applyBorder="1" applyAlignment="1">
      <alignment horizontal="center" vertical="center"/>
    </xf>
    <xf numFmtId="2" fontId="5" fillId="0" borderId="16" xfId="2" applyNumberFormat="1" applyFont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165" fontId="14" fillId="6" borderId="15" xfId="0" applyNumberFormat="1" applyFont="1" applyFill="1" applyBorder="1" applyAlignment="1">
      <alignment horizontal="center" vertical="center" wrapText="1"/>
    </xf>
    <xf numFmtId="165" fontId="14" fillId="6" borderId="18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165" fontId="13" fillId="5" borderId="7" xfId="0" applyNumberFormat="1" applyFont="1" applyFill="1" applyBorder="1" applyAlignment="1">
      <alignment horizontal="center" vertical="center" wrapText="1"/>
    </xf>
    <xf numFmtId="165" fontId="13" fillId="5" borderId="8" xfId="0" applyNumberFormat="1" applyFont="1" applyFill="1" applyBorder="1" applyAlignment="1">
      <alignment horizontal="center" vertical="center" wrapText="1"/>
    </xf>
    <xf numFmtId="165" fontId="13" fillId="5" borderId="9" xfId="0" applyNumberFormat="1" applyFont="1" applyFill="1" applyBorder="1" applyAlignment="1">
      <alignment horizontal="center" vertical="center" wrapText="1"/>
    </xf>
    <xf numFmtId="165" fontId="14" fillId="3" borderId="11" xfId="0" applyNumberFormat="1" applyFont="1" applyFill="1" applyBorder="1" applyAlignment="1">
      <alignment horizontal="center" vertical="center" wrapText="1"/>
    </xf>
    <xf numFmtId="165" fontId="14" fillId="3" borderId="12" xfId="0" applyNumberFormat="1" applyFont="1" applyFill="1" applyBorder="1" applyAlignment="1">
      <alignment horizontal="center" vertical="center" wrapText="1"/>
    </xf>
    <xf numFmtId="165" fontId="14" fillId="3" borderId="13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66675</xdr:rowOff>
    </xdr:from>
    <xdr:to>
      <xdr:col>5</xdr:col>
      <xdr:colOff>717549</xdr:colOff>
      <xdr:row>2</xdr:row>
      <xdr:rowOff>157957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D7F0B92E-088C-3645-962B-1F195C457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4" y="66675"/>
          <a:ext cx="2193925" cy="624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@vostrade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4"/>
  <sheetViews>
    <sheetView showGridLines="0" tabSelected="1" zoomScale="80" zoomScaleNormal="8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73" sqref="H273"/>
    </sheetView>
  </sheetViews>
  <sheetFormatPr defaultColWidth="11.19921875" defaultRowHeight="15.6"/>
  <cols>
    <col min="1" max="1" width="47.5" customWidth="1"/>
  </cols>
  <sheetData>
    <row r="1" spans="1:32" ht="21">
      <c r="A1" s="1" t="s">
        <v>7</v>
      </c>
      <c r="B1" s="2"/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21">
      <c r="A2" s="1" t="s">
        <v>8</v>
      </c>
      <c r="B2" s="2"/>
      <c r="C2" s="3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2" ht="18">
      <c r="A3" s="6" t="s">
        <v>9</v>
      </c>
      <c r="B3" s="7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2" ht="37.049999999999997" customHeight="1">
      <c r="A4" s="25" t="s">
        <v>10</v>
      </c>
      <c r="B4" s="26"/>
      <c r="C4" s="26"/>
      <c r="D4" s="26"/>
      <c r="E4" s="26"/>
      <c r="F4" s="2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2" ht="25.05" customHeight="1" thickBot="1">
      <c r="A5" s="28" t="s">
        <v>11</v>
      </c>
      <c r="B5" s="29"/>
      <c r="C5" s="29"/>
      <c r="D5" s="29"/>
      <c r="E5" s="29"/>
      <c r="F5" s="3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2">
      <c r="A6" s="31" t="s">
        <v>0</v>
      </c>
      <c r="B6" s="33" t="s">
        <v>12</v>
      </c>
      <c r="C6" s="34"/>
      <c r="D6" s="34"/>
      <c r="E6" s="34"/>
      <c r="F6" s="3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2">
      <c r="A7" s="32"/>
      <c r="B7" s="36" t="s">
        <v>13</v>
      </c>
      <c r="C7" s="37"/>
      <c r="D7" s="37"/>
      <c r="E7" s="37"/>
      <c r="F7" s="3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2" ht="27.75" customHeight="1">
      <c r="A8" s="21" t="s">
        <v>14</v>
      </c>
      <c r="B8" s="23"/>
      <c r="C8" s="12" t="s">
        <v>15</v>
      </c>
      <c r="D8" s="12" t="s">
        <v>16</v>
      </c>
      <c r="E8" s="12" t="s">
        <v>17</v>
      </c>
      <c r="F8" s="13" t="s">
        <v>18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2" ht="19.95" customHeight="1">
      <c r="A9" s="22"/>
      <c r="B9" s="24"/>
      <c r="C9" s="14">
        <v>0.05</v>
      </c>
      <c r="D9" s="14">
        <v>0.08</v>
      </c>
      <c r="E9" s="14">
        <v>0.1</v>
      </c>
      <c r="F9" s="15">
        <v>0.12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2" ht="18">
      <c r="A10" s="18" t="s">
        <v>1</v>
      </c>
      <c r="B10" s="19">
        <v>22.6</v>
      </c>
      <c r="C10" s="20">
        <f>B10*0.95</f>
        <v>21.47</v>
      </c>
      <c r="D10" s="20">
        <f>B10*0.92</f>
        <v>20.792000000000002</v>
      </c>
      <c r="E10" s="20">
        <f>B10*0.9</f>
        <v>20.340000000000003</v>
      </c>
      <c r="F10" s="20">
        <f>B10*0.88</f>
        <v>19.888000000000002</v>
      </c>
    </row>
    <row r="11" spans="1:32" ht="18">
      <c r="A11" s="18" t="s">
        <v>3</v>
      </c>
      <c r="B11" s="19">
        <v>59.5</v>
      </c>
      <c r="C11" s="20">
        <f t="shared" ref="C11:C74" si="0">B11*0.95</f>
        <v>56.524999999999999</v>
      </c>
      <c r="D11" s="20">
        <f t="shared" ref="D11:D74" si="1">B11*0.92</f>
        <v>54.74</v>
      </c>
      <c r="E11" s="20">
        <f t="shared" ref="E11:E74" si="2">B11*0.9</f>
        <v>53.550000000000004</v>
      </c>
      <c r="F11" s="20">
        <f t="shared" ref="F11:F74" si="3">B11*0.88</f>
        <v>52.36</v>
      </c>
    </row>
    <row r="12" spans="1:32" ht="18">
      <c r="A12" s="18" t="s">
        <v>5</v>
      </c>
      <c r="B12" s="19">
        <v>57</v>
      </c>
      <c r="C12" s="20">
        <f t="shared" si="0"/>
        <v>54.15</v>
      </c>
      <c r="D12" s="20">
        <f t="shared" si="1"/>
        <v>52.440000000000005</v>
      </c>
      <c r="E12" s="20">
        <f t="shared" si="2"/>
        <v>51.300000000000004</v>
      </c>
      <c r="F12" s="20">
        <f t="shared" si="3"/>
        <v>50.160000000000004</v>
      </c>
    </row>
    <row r="13" spans="1:32" ht="18">
      <c r="A13" s="18" t="s">
        <v>2</v>
      </c>
      <c r="B13" s="19">
        <v>63.54</v>
      </c>
      <c r="C13" s="20">
        <f t="shared" si="0"/>
        <v>60.363</v>
      </c>
      <c r="D13" s="20">
        <f t="shared" si="1"/>
        <v>58.456800000000001</v>
      </c>
      <c r="E13" s="20">
        <f t="shared" si="2"/>
        <v>57.186</v>
      </c>
      <c r="F13" s="20">
        <f t="shared" si="3"/>
        <v>55.915199999999999</v>
      </c>
    </row>
    <row r="14" spans="1:32" ht="18">
      <c r="A14" s="18" t="s">
        <v>4</v>
      </c>
      <c r="B14" s="19">
        <v>12.1</v>
      </c>
      <c r="C14" s="20">
        <f t="shared" si="0"/>
        <v>11.494999999999999</v>
      </c>
      <c r="D14" s="20">
        <f t="shared" si="1"/>
        <v>11.132</v>
      </c>
      <c r="E14" s="20">
        <f t="shared" si="2"/>
        <v>10.89</v>
      </c>
      <c r="F14" s="20">
        <f t="shared" si="3"/>
        <v>10.648</v>
      </c>
    </row>
    <row r="15" spans="1:32" ht="18">
      <c r="A15" s="18" t="s">
        <v>6</v>
      </c>
      <c r="B15" s="19">
        <v>28.18</v>
      </c>
      <c r="C15" s="20">
        <f t="shared" si="0"/>
        <v>26.770999999999997</v>
      </c>
      <c r="D15" s="20">
        <f t="shared" si="1"/>
        <v>25.925599999999999</v>
      </c>
      <c r="E15" s="20">
        <f t="shared" si="2"/>
        <v>25.362000000000002</v>
      </c>
      <c r="F15" s="20">
        <f t="shared" si="3"/>
        <v>24.798400000000001</v>
      </c>
    </row>
    <row r="16" spans="1:32" ht="27" customHeight="1">
      <c r="A16" s="16" t="s">
        <v>19</v>
      </c>
      <c r="B16" s="17"/>
      <c r="C16" s="17"/>
      <c r="D16" s="17"/>
      <c r="E16" s="17"/>
      <c r="F16" s="17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6" ht="18">
      <c r="A17" s="18" t="s">
        <v>20</v>
      </c>
      <c r="B17" s="19">
        <v>49.84</v>
      </c>
      <c r="C17" s="20">
        <f t="shared" si="0"/>
        <v>47.347999999999999</v>
      </c>
      <c r="D17" s="20">
        <f t="shared" si="1"/>
        <v>45.852800000000002</v>
      </c>
      <c r="E17" s="20">
        <f t="shared" si="2"/>
        <v>44.856000000000002</v>
      </c>
      <c r="F17" s="20">
        <f t="shared" si="3"/>
        <v>43.859200000000001</v>
      </c>
    </row>
    <row r="18" spans="1:6" ht="18">
      <c r="A18" s="18" t="s">
        <v>22</v>
      </c>
      <c r="B18" s="19">
        <v>50.12</v>
      </c>
      <c r="C18" s="20">
        <f t="shared" si="0"/>
        <v>47.613999999999997</v>
      </c>
      <c r="D18" s="20">
        <f t="shared" si="1"/>
        <v>46.110399999999998</v>
      </c>
      <c r="E18" s="20">
        <f t="shared" si="2"/>
        <v>45.107999999999997</v>
      </c>
      <c r="F18" s="20">
        <f t="shared" si="3"/>
        <v>44.105599999999995</v>
      </c>
    </row>
    <row r="19" spans="1:6" ht="18">
      <c r="A19" s="18" t="s">
        <v>24</v>
      </c>
      <c r="B19" s="19">
        <v>54.22</v>
      </c>
      <c r="C19" s="20">
        <f t="shared" si="0"/>
        <v>51.508999999999993</v>
      </c>
      <c r="D19" s="20">
        <f t="shared" si="1"/>
        <v>49.882400000000004</v>
      </c>
      <c r="E19" s="20">
        <f t="shared" si="2"/>
        <v>48.798000000000002</v>
      </c>
      <c r="F19" s="20">
        <f t="shared" si="3"/>
        <v>47.7136</v>
      </c>
    </row>
    <row r="20" spans="1:6" ht="18">
      <c r="A20" s="18" t="s">
        <v>21</v>
      </c>
      <c r="B20" s="19">
        <v>385.86</v>
      </c>
      <c r="C20" s="20">
        <f t="shared" si="0"/>
        <v>366.56700000000001</v>
      </c>
      <c r="D20" s="20">
        <f t="shared" si="1"/>
        <v>354.99120000000005</v>
      </c>
      <c r="E20" s="20">
        <f t="shared" si="2"/>
        <v>347.274</v>
      </c>
      <c r="F20" s="20">
        <f t="shared" si="3"/>
        <v>339.55680000000001</v>
      </c>
    </row>
    <row r="21" spans="1:6" ht="18">
      <c r="A21" s="18" t="s">
        <v>23</v>
      </c>
      <c r="B21" s="19">
        <v>63</v>
      </c>
      <c r="C21" s="20">
        <f t="shared" si="0"/>
        <v>59.849999999999994</v>
      </c>
      <c r="D21" s="20">
        <f t="shared" si="1"/>
        <v>57.96</v>
      </c>
      <c r="E21" s="20">
        <f t="shared" si="2"/>
        <v>56.7</v>
      </c>
      <c r="F21" s="20">
        <f t="shared" si="3"/>
        <v>55.44</v>
      </c>
    </row>
    <row r="22" spans="1:6" ht="18">
      <c r="A22" s="18" t="s">
        <v>220</v>
      </c>
      <c r="B22" s="19">
        <v>47</v>
      </c>
      <c r="C22" s="20">
        <f t="shared" si="0"/>
        <v>44.65</v>
      </c>
      <c r="D22" s="20">
        <f t="shared" si="1"/>
        <v>43.24</v>
      </c>
      <c r="E22" s="20">
        <f t="shared" si="2"/>
        <v>42.300000000000004</v>
      </c>
      <c r="F22" s="20">
        <f t="shared" si="3"/>
        <v>41.36</v>
      </c>
    </row>
    <row r="23" spans="1:6" ht="18">
      <c r="A23" s="18" t="s">
        <v>25</v>
      </c>
      <c r="B23" s="19">
        <v>40.909999999999997</v>
      </c>
      <c r="C23" s="20">
        <f t="shared" si="0"/>
        <v>38.864499999999992</v>
      </c>
      <c r="D23" s="20">
        <f t="shared" si="1"/>
        <v>37.6372</v>
      </c>
      <c r="E23" s="20">
        <f t="shared" si="2"/>
        <v>36.818999999999996</v>
      </c>
      <c r="F23" s="20">
        <f t="shared" si="3"/>
        <v>36.000799999999998</v>
      </c>
    </row>
    <row r="24" spans="1:6" ht="18">
      <c r="A24" s="18" t="s">
        <v>26</v>
      </c>
      <c r="B24" s="19">
        <v>146.08000000000001</v>
      </c>
      <c r="C24" s="20">
        <f t="shared" si="0"/>
        <v>138.77600000000001</v>
      </c>
      <c r="D24" s="20">
        <f t="shared" si="1"/>
        <v>134.39360000000002</v>
      </c>
      <c r="E24" s="20">
        <f t="shared" si="2"/>
        <v>131.47200000000001</v>
      </c>
      <c r="F24" s="20">
        <f t="shared" si="3"/>
        <v>128.55040000000002</v>
      </c>
    </row>
    <row r="25" spans="1:6" ht="18">
      <c r="A25" s="18" t="s">
        <v>28</v>
      </c>
      <c r="B25" s="19">
        <v>67</v>
      </c>
      <c r="C25" s="20">
        <f t="shared" si="0"/>
        <v>63.65</v>
      </c>
      <c r="D25" s="20">
        <f t="shared" si="1"/>
        <v>61.64</v>
      </c>
      <c r="E25" s="20">
        <f t="shared" si="2"/>
        <v>60.300000000000004</v>
      </c>
      <c r="F25" s="20">
        <f t="shared" si="3"/>
        <v>58.96</v>
      </c>
    </row>
    <row r="26" spans="1:6" ht="18">
      <c r="A26" s="18" t="s">
        <v>30</v>
      </c>
      <c r="B26" s="19">
        <v>92.16</v>
      </c>
      <c r="C26" s="20">
        <f t="shared" si="0"/>
        <v>87.551999999999992</v>
      </c>
      <c r="D26" s="20">
        <f t="shared" si="1"/>
        <v>84.787199999999999</v>
      </c>
      <c r="E26" s="20">
        <f t="shared" si="2"/>
        <v>82.944000000000003</v>
      </c>
      <c r="F26" s="20">
        <f t="shared" si="3"/>
        <v>81.100799999999992</v>
      </c>
    </row>
    <row r="27" spans="1:6" ht="18">
      <c r="A27" s="18" t="s">
        <v>27</v>
      </c>
      <c r="B27" s="19">
        <v>58</v>
      </c>
      <c r="C27" s="20">
        <f t="shared" si="0"/>
        <v>55.099999999999994</v>
      </c>
      <c r="D27" s="20">
        <f t="shared" si="1"/>
        <v>53.36</v>
      </c>
      <c r="E27" s="20">
        <f t="shared" si="2"/>
        <v>52.2</v>
      </c>
      <c r="F27" s="20">
        <f t="shared" si="3"/>
        <v>51.04</v>
      </c>
    </row>
    <row r="28" spans="1:6" ht="18">
      <c r="A28" s="18" t="s">
        <v>31</v>
      </c>
      <c r="B28" s="19">
        <v>58</v>
      </c>
      <c r="C28" s="20">
        <f t="shared" si="0"/>
        <v>55.099999999999994</v>
      </c>
      <c r="D28" s="20">
        <f t="shared" si="1"/>
        <v>53.36</v>
      </c>
      <c r="E28" s="20">
        <f t="shared" si="2"/>
        <v>52.2</v>
      </c>
      <c r="F28" s="20">
        <f t="shared" si="3"/>
        <v>51.04</v>
      </c>
    </row>
    <row r="29" spans="1:6" ht="18">
      <c r="A29" s="18" t="s">
        <v>29</v>
      </c>
      <c r="B29" s="19">
        <v>60</v>
      </c>
      <c r="C29" s="20">
        <f t="shared" si="0"/>
        <v>57</v>
      </c>
      <c r="D29" s="20">
        <f t="shared" si="1"/>
        <v>55.2</v>
      </c>
      <c r="E29" s="20">
        <f t="shared" si="2"/>
        <v>54</v>
      </c>
      <c r="F29" s="20">
        <f t="shared" si="3"/>
        <v>52.8</v>
      </c>
    </row>
    <row r="30" spans="1:6" ht="18">
      <c r="A30" s="18" t="s">
        <v>32</v>
      </c>
      <c r="B30" s="19">
        <v>92.48</v>
      </c>
      <c r="C30" s="20">
        <f t="shared" si="0"/>
        <v>87.855999999999995</v>
      </c>
      <c r="D30" s="20">
        <f t="shared" si="1"/>
        <v>85.081600000000009</v>
      </c>
      <c r="E30" s="20">
        <f t="shared" si="2"/>
        <v>83.231999999999999</v>
      </c>
      <c r="F30" s="20">
        <f t="shared" si="3"/>
        <v>81.382400000000004</v>
      </c>
    </row>
    <row r="31" spans="1:6" ht="18">
      <c r="A31" s="18" t="s">
        <v>34</v>
      </c>
      <c r="B31" s="19">
        <v>85</v>
      </c>
      <c r="C31" s="20">
        <f t="shared" si="0"/>
        <v>80.75</v>
      </c>
      <c r="D31" s="20">
        <f t="shared" si="1"/>
        <v>78.2</v>
      </c>
      <c r="E31" s="20">
        <f t="shared" si="2"/>
        <v>76.5</v>
      </c>
      <c r="F31" s="20">
        <f t="shared" si="3"/>
        <v>74.8</v>
      </c>
    </row>
    <row r="32" spans="1:6" ht="18">
      <c r="A32" s="18" t="s">
        <v>36</v>
      </c>
      <c r="B32" s="19">
        <v>59.51</v>
      </c>
      <c r="C32" s="20">
        <f t="shared" si="0"/>
        <v>56.534499999999994</v>
      </c>
      <c r="D32" s="20">
        <f t="shared" si="1"/>
        <v>54.749200000000002</v>
      </c>
      <c r="E32" s="20">
        <f t="shared" si="2"/>
        <v>53.558999999999997</v>
      </c>
      <c r="F32" s="20">
        <f t="shared" si="3"/>
        <v>52.3688</v>
      </c>
    </row>
    <row r="33" spans="1:6" ht="18">
      <c r="A33" s="18" t="s">
        <v>35</v>
      </c>
      <c r="B33" s="19">
        <v>66.63</v>
      </c>
      <c r="C33" s="20">
        <f t="shared" si="0"/>
        <v>63.29849999999999</v>
      </c>
      <c r="D33" s="20">
        <f t="shared" si="1"/>
        <v>61.299599999999998</v>
      </c>
      <c r="E33" s="20">
        <f t="shared" si="2"/>
        <v>59.966999999999999</v>
      </c>
      <c r="F33" s="20">
        <f t="shared" si="3"/>
        <v>58.634399999999999</v>
      </c>
    </row>
    <row r="34" spans="1:6" ht="18">
      <c r="A34" s="18" t="s">
        <v>33</v>
      </c>
      <c r="B34" s="19">
        <v>41.81</v>
      </c>
      <c r="C34" s="20">
        <f t="shared" si="0"/>
        <v>39.719500000000004</v>
      </c>
      <c r="D34" s="20">
        <f t="shared" si="1"/>
        <v>38.465200000000003</v>
      </c>
      <c r="E34" s="20">
        <f t="shared" si="2"/>
        <v>37.629000000000005</v>
      </c>
      <c r="F34" s="20">
        <f t="shared" si="3"/>
        <v>36.7928</v>
      </c>
    </row>
    <row r="35" spans="1:6" ht="18">
      <c r="A35" s="18" t="s">
        <v>37</v>
      </c>
      <c r="B35" s="19">
        <v>42.4</v>
      </c>
      <c r="C35" s="20">
        <f t="shared" si="0"/>
        <v>40.279999999999994</v>
      </c>
      <c r="D35" s="20">
        <f t="shared" si="1"/>
        <v>39.008000000000003</v>
      </c>
      <c r="E35" s="20">
        <f t="shared" si="2"/>
        <v>38.159999999999997</v>
      </c>
      <c r="F35" s="20">
        <f t="shared" si="3"/>
        <v>37.311999999999998</v>
      </c>
    </row>
    <row r="36" spans="1:6" ht="18">
      <c r="A36" s="18" t="s">
        <v>221</v>
      </c>
      <c r="B36" s="19">
        <v>63.88</v>
      </c>
      <c r="C36" s="20">
        <f t="shared" si="0"/>
        <v>60.686</v>
      </c>
      <c r="D36" s="20">
        <f t="shared" si="1"/>
        <v>58.769600000000004</v>
      </c>
      <c r="E36" s="20">
        <f t="shared" si="2"/>
        <v>57.492000000000004</v>
      </c>
      <c r="F36" s="20">
        <f t="shared" si="3"/>
        <v>56.214400000000005</v>
      </c>
    </row>
    <row r="37" spans="1:6" ht="18">
      <c r="A37" s="18" t="s">
        <v>38</v>
      </c>
      <c r="B37" s="19">
        <v>69.39</v>
      </c>
      <c r="C37" s="20">
        <f t="shared" si="0"/>
        <v>65.920500000000004</v>
      </c>
      <c r="D37" s="20">
        <f t="shared" si="1"/>
        <v>63.838800000000006</v>
      </c>
      <c r="E37" s="20">
        <f t="shared" si="2"/>
        <v>62.451000000000001</v>
      </c>
      <c r="F37" s="20">
        <f t="shared" si="3"/>
        <v>61.063200000000002</v>
      </c>
    </row>
    <row r="38" spans="1:6" ht="18">
      <c r="A38" s="18" t="s">
        <v>40</v>
      </c>
      <c r="B38" s="19">
        <v>61.14</v>
      </c>
      <c r="C38" s="20">
        <f t="shared" si="0"/>
        <v>58.082999999999998</v>
      </c>
      <c r="D38" s="20">
        <f t="shared" si="1"/>
        <v>56.248800000000003</v>
      </c>
      <c r="E38" s="20">
        <f t="shared" si="2"/>
        <v>55.026000000000003</v>
      </c>
      <c r="F38" s="20">
        <f t="shared" si="3"/>
        <v>53.803200000000004</v>
      </c>
    </row>
    <row r="39" spans="1:6" ht="18">
      <c r="A39" s="18" t="s">
        <v>42</v>
      </c>
      <c r="B39" s="19">
        <v>66.7</v>
      </c>
      <c r="C39" s="20">
        <f t="shared" si="0"/>
        <v>63.365000000000002</v>
      </c>
      <c r="D39" s="20">
        <f t="shared" si="1"/>
        <v>61.364000000000004</v>
      </c>
      <c r="E39" s="20">
        <f t="shared" si="2"/>
        <v>60.03</v>
      </c>
      <c r="F39" s="20">
        <f t="shared" si="3"/>
        <v>58.696000000000005</v>
      </c>
    </row>
    <row r="40" spans="1:6" ht="18">
      <c r="A40" s="18" t="s">
        <v>39</v>
      </c>
      <c r="B40" s="19">
        <v>63.44</v>
      </c>
      <c r="C40" s="20">
        <f t="shared" si="0"/>
        <v>60.267999999999994</v>
      </c>
      <c r="D40" s="20">
        <f t="shared" si="1"/>
        <v>58.364800000000002</v>
      </c>
      <c r="E40" s="20">
        <f t="shared" si="2"/>
        <v>57.095999999999997</v>
      </c>
      <c r="F40" s="20">
        <f t="shared" si="3"/>
        <v>55.827199999999998</v>
      </c>
    </row>
    <row r="41" spans="1:6" ht="18">
      <c r="A41" s="18" t="s">
        <v>222</v>
      </c>
      <c r="B41" s="19">
        <v>62.23</v>
      </c>
      <c r="C41" s="20">
        <f t="shared" si="0"/>
        <v>59.118499999999997</v>
      </c>
      <c r="D41" s="20">
        <f t="shared" si="1"/>
        <v>57.251599999999996</v>
      </c>
      <c r="E41" s="20">
        <f t="shared" si="2"/>
        <v>56.006999999999998</v>
      </c>
      <c r="F41" s="20">
        <f t="shared" si="3"/>
        <v>54.7624</v>
      </c>
    </row>
    <row r="42" spans="1:6" ht="18">
      <c r="A42" s="18" t="s">
        <v>223</v>
      </c>
      <c r="B42" s="19">
        <v>230</v>
      </c>
      <c r="C42" s="20">
        <f t="shared" si="0"/>
        <v>218.5</v>
      </c>
      <c r="D42" s="20">
        <f t="shared" si="1"/>
        <v>211.60000000000002</v>
      </c>
      <c r="E42" s="20">
        <f t="shared" si="2"/>
        <v>207</v>
      </c>
      <c r="F42" s="20">
        <f t="shared" si="3"/>
        <v>202.4</v>
      </c>
    </row>
    <row r="43" spans="1:6" ht="18">
      <c r="A43" s="18" t="s">
        <v>41</v>
      </c>
      <c r="B43" s="19">
        <v>58.26</v>
      </c>
      <c r="C43" s="20">
        <f t="shared" si="0"/>
        <v>55.346999999999994</v>
      </c>
      <c r="D43" s="20">
        <f t="shared" si="1"/>
        <v>53.599200000000003</v>
      </c>
      <c r="E43" s="20">
        <f t="shared" si="2"/>
        <v>52.433999999999997</v>
      </c>
      <c r="F43" s="20">
        <f t="shared" si="3"/>
        <v>51.268799999999999</v>
      </c>
    </row>
    <row r="44" spans="1:6" ht="18">
      <c r="A44" s="18" t="s">
        <v>275</v>
      </c>
      <c r="B44" s="19">
        <v>63.78</v>
      </c>
      <c r="C44" s="20">
        <f t="shared" si="0"/>
        <v>60.591000000000001</v>
      </c>
      <c r="D44" s="20">
        <f t="shared" si="1"/>
        <v>58.677600000000005</v>
      </c>
      <c r="E44" s="20">
        <f t="shared" si="2"/>
        <v>57.402000000000001</v>
      </c>
      <c r="F44" s="20">
        <f t="shared" si="3"/>
        <v>56.126400000000004</v>
      </c>
    </row>
    <row r="45" spans="1:6" ht="18">
      <c r="A45" s="18" t="s">
        <v>43</v>
      </c>
      <c r="B45" s="19">
        <v>65</v>
      </c>
      <c r="C45" s="20">
        <f t="shared" si="0"/>
        <v>61.75</v>
      </c>
      <c r="D45" s="20">
        <f t="shared" si="1"/>
        <v>59.800000000000004</v>
      </c>
      <c r="E45" s="20">
        <f t="shared" si="2"/>
        <v>58.5</v>
      </c>
      <c r="F45" s="20">
        <f t="shared" si="3"/>
        <v>57.2</v>
      </c>
    </row>
    <row r="46" spans="1:6" ht="18">
      <c r="A46" s="18" t="s">
        <v>45</v>
      </c>
      <c r="B46" s="19">
        <v>26.21</v>
      </c>
      <c r="C46" s="20">
        <f t="shared" si="0"/>
        <v>24.8995</v>
      </c>
      <c r="D46" s="20">
        <f t="shared" si="1"/>
        <v>24.113200000000003</v>
      </c>
      <c r="E46" s="20">
        <f t="shared" si="2"/>
        <v>23.589000000000002</v>
      </c>
      <c r="F46" s="20">
        <f t="shared" si="3"/>
        <v>23.064800000000002</v>
      </c>
    </row>
    <row r="47" spans="1:6" ht="18">
      <c r="A47" s="18" t="s">
        <v>47</v>
      </c>
      <c r="B47" s="19">
        <v>84.88</v>
      </c>
      <c r="C47" s="20">
        <f t="shared" si="0"/>
        <v>80.635999999999996</v>
      </c>
      <c r="D47" s="20">
        <f t="shared" si="1"/>
        <v>78.089600000000004</v>
      </c>
      <c r="E47" s="20">
        <f t="shared" si="2"/>
        <v>76.391999999999996</v>
      </c>
      <c r="F47" s="20">
        <f t="shared" si="3"/>
        <v>74.694400000000002</v>
      </c>
    </row>
    <row r="48" spans="1:6" ht="18">
      <c r="A48" s="18" t="s">
        <v>44</v>
      </c>
      <c r="B48" s="19">
        <v>212.5</v>
      </c>
      <c r="C48" s="20">
        <f t="shared" si="0"/>
        <v>201.875</v>
      </c>
      <c r="D48" s="20">
        <f t="shared" si="1"/>
        <v>195.5</v>
      </c>
      <c r="E48" s="20">
        <f t="shared" si="2"/>
        <v>191.25</v>
      </c>
      <c r="F48" s="20">
        <f t="shared" si="3"/>
        <v>187</v>
      </c>
    </row>
    <row r="49" spans="1:6" ht="18">
      <c r="A49" s="18" t="s">
        <v>46</v>
      </c>
      <c r="B49" s="19">
        <v>181.75</v>
      </c>
      <c r="C49" s="20">
        <f t="shared" si="0"/>
        <v>172.66249999999999</v>
      </c>
      <c r="D49" s="20">
        <f t="shared" si="1"/>
        <v>167.21</v>
      </c>
      <c r="E49" s="20">
        <f t="shared" si="2"/>
        <v>163.57500000000002</v>
      </c>
      <c r="F49" s="20">
        <f t="shared" si="3"/>
        <v>159.94</v>
      </c>
    </row>
    <row r="50" spans="1:6" ht="18">
      <c r="A50" s="18" t="s">
        <v>48</v>
      </c>
      <c r="B50" s="19">
        <v>231.84</v>
      </c>
      <c r="C50" s="20">
        <f t="shared" si="0"/>
        <v>220.24799999999999</v>
      </c>
      <c r="D50" s="20">
        <f t="shared" si="1"/>
        <v>213.2928</v>
      </c>
      <c r="E50" s="20">
        <f t="shared" si="2"/>
        <v>208.65600000000001</v>
      </c>
      <c r="F50" s="20">
        <f t="shared" si="3"/>
        <v>204.01920000000001</v>
      </c>
    </row>
    <row r="51" spans="1:6" ht="18">
      <c r="A51" s="18" t="s">
        <v>49</v>
      </c>
      <c r="B51" s="19">
        <v>64.98</v>
      </c>
      <c r="C51" s="20">
        <f t="shared" si="0"/>
        <v>61.731000000000002</v>
      </c>
      <c r="D51" s="20">
        <f t="shared" si="1"/>
        <v>59.781600000000005</v>
      </c>
      <c r="E51" s="20">
        <f t="shared" si="2"/>
        <v>58.482000000000006</v>
      </c>
      <c r="F51" s="20">
        <f t="shared" si="3"/>
        <v>57.182400000000001</v>
      </c>
    </row>
    <row r="52" spans="1:6" ht="18">
      <c r="A52" s="18" t="s">
        <v>51</v>
      </c>
      <c r="B52" s="19">
        <v>281.97000000000003</v>
      </c>
      <c r="C52" s="20">
        <f t="shared" si="0"/>
        <v>267.87150000000003</v>
      </c>
      <c r="D52" s="20">
        <f t="shared" si="1"/>
        <v>259.41240000000005</v>
      </c>
      <c r="E52" s="20">
        <f t="shared" si="2"/>
        <v>253.77300000000002</v>
      </c>
      <c r="F52" s="20">
        <f t="shared" si="3"/>
        <v>248.13360000000003</v>
      </c>
    </row>
    <row r="53" spans="1:6" ht="18">
      <c r="A53" s="18" t="s">
        <v>53</v>
      </c>
      <c r="B53" s="19">
        <v>65</v>
      </c>
      <c r="C53" s="20">
        <f t="shared" si="0"/>
        <v>61.75</v>
      </c>
      <c r="D53" s="20">
        <f t="shared" si="1"/>
        <v>59.800000000000004</v>
      </c>
      <c r="E53" s="20">
        <f t="shared" si="2"/>
        <v>58.5</v>
      </c>
      <c r="F53" s="20">
        <f t="shared" si="3"/>
        <v>57.2</v>
      </c>
    </row>
    <row r="54" spans="1:6" ht="18">
      <c r="A54" s="18" t="s">
        <v>50</v>
      </c>
      <c r="B54" s="19">
        <v>45</v>
      </c>
      <c r="C54" s="20">
        <f t="shared" si="0"/>
        <v>42.75</v>
      </c>
      <c r="D54" s="20">
        <f t="shared" si="1"/>
        <v>41.4</v>
      </c>
      <c r="E54" s="20">
        <f t="shared" si="2"/>
        <v>40.5</v>
      </c>
      <c r="F54" s="20">
        <f t="shared" si="3"/>
        <v>39.6</v>
      </c>
    </row>
    <row r="55" spans="1:6" ht="18">
      <c r="A55" s="18" t="s">
        <v>224</v>
      </c>
      <c r="B55" s="19">
        <v>1152.0899999999999</v>
      </c>
      <c r="C55" s="20">
        <f t="shared" si="0"/>
        <v>1094.4854999999998</v>
      </c>
      <c r="D55" s="20">
        <f t="shared" si="1"/>
        <v>1059.9228000000001</v>
      </c>
      <c r="E55" s="20">
        <f t="shared" si="2"/>
        <v>1036.8809999999999</v>
      </c>
      <c r="F55" s="20">
        <f t="shared" si="3"/>
        <v>1013.8391999999999</v>
      </c>
    </row>
    <row r="56" spans="1:6" ht="18">
      <c r="A56" s="18" t="s">
        <v>52</v>
      </c>
      <c r="B56" s="19">
        <v>372.85</v>
      </c>
      <c r="C56" s="20">
        <f t="shared" si="0"/>
        <v>354.20749999999998</v>
      </c>
      <c r="D56" s="20">
        <f t="shared" si="1"/>
        <v>343.02200000000005</v>
      </c>
      <c r="E56" s="20">
        <f t="shared" si="2"/>
        <v>335.56500000000005</v>
      </c>
      <c r="F56" s="20">
        <f t="shared" si="3"/>
        <v>328.108</v>
      </c>
    </row>
    <row r="57" spans="1:6" ht="18">
      <c r="A57" s="18" t="s">
        <v>54</v>
      </c>
      <c r="B57" s="19">
        <v>276.43</v>
      </c>
      <c r="C57" s="20">
        <f t="shared" si="0"/>
        <v>262.60849999999999</v>
      </c>
      <c r="D57" s="20">
        <f t="shared" si="1"/>
        <v>254.31560000000002</v>
      </c>
      <c r="E57" s="20">
        <f t="shared" si="2"/>
        <v>248.78700000000001</v>
      </c>
      <c r="F57" s="20">
        <f t="shared" si="3"/>
        <v>243.25839999999999</v>
      </c>
    </row>
    <row r="58" spans="1:6" ht="18">
      <c r="A58" s="18" t="s">
        <v>57</v>
      </c>
      <c r="B58" s="19">
        <v>63</v>
      </c>
      <c r="C58" s="20">
        <f t="shared" si="0"/>
        <v>59.849999999999994</v>
      </c>
      <c r="D58" s="20">
        <f t="shared" si="1"/>
        <v>57.96</v>
      </c>
      <c r="E58" s="20">
        <f t="shared" si="2"/>
        <v>56.7</v>
      </c>
      <c r="F58" s="20">
        <f t="shared" si="3"/>
        <v>55.44</v>
      </c>
    </row>
    <row r="59" spans="1:6" ht="18">
      <c r="A59" s="18" t="s">
        <v>59</v>
      </c>
      <c r="B59" s="19">
        <v>69.400000000000006</v>
      </c>
      <c r="C59" s="20">
        <f t="shared" si="0"/>
        <v>65.930000000000007</v>
      </c>
      <c r="D59" s="20">
        <f t="shared" si="1"/>
        <v>63.848000000000006</v>
      </c>
      <c r="E59" s="20">
        <f t="shared" si="2"/>
        <v>62.460000000000008</v>
      </c>
      <c r="F59" s="20">
        <f t="shared" si="3"/>
        <v>61.072000000000003</v>
      </c>
    </row>
    <row r="60" spans="1:6" ht="18">
      <c r="A60" s="18" t="s">
        <v>55</v>
      </c>
      <c r="B60" s="19">
        <v>85.46</v>
      </c>
      <c r="C60" s="20">
        <f t="shared" si="0"/>
        <v>81.186999999999983</v>
      </c>
      <c r="D60" s="20">
        <f t="shared" si="1"/>
        <v>78.623199999999997</v>
      </c>
      <c r="E60" s="20">
        <f t="shared" si="2"/>
        <v>76.914000000000001</v>
      </c>
      <c r="F60" s="20">
        <f t="shared" si="3"/>
        <v>75.204799999999992</v>
      </c>
    </row>
    <row r="61" spans="1:6" ht="18">
      <c r="A61" s="18" t="s">
        <v>225</v>
      </c>
      <c r="B61" s="19">
        <v>82.06</v>
      </c>
      <c r="C61" s="20">
        <f t="shared" si="0"/>
        <v>77.956999999999994</v>
      </c>
      <c r="D61" s="20">
        <f t="shared" si="1"/>
        <v>75.495200000000011</v>
      </c>
      <c r="E61" s="20">
        <f t="shared" si="2"/>
        <v>73.853999999999999</v>
      </c>
      <c r="F61" s="20">
        <f t="shared" si="3"/>
        <v>72.212800000000001</v>
      </c>
    </row>
    <row r="62" spans="1:6" ht="18">
      <c r="A62" s="18" t="s">
        <v>56</v>
      </c>
      <c r="B62" s="19">
        <v>296.92</v>
      </c>
      <c r="C62" s="20">
        <f t="shared" si="0"/>
        <v>282.07400000000001</v>
      </c>
      <c r="D62" s="20">
        <f t="shared" si="1"/>
        <v>273.16640000000001</v>
      </c>
      <c r="E62" s="20">
        <f t="shared" si="2"/>
        <v>267.22800000000001</v>
      </c>
      <c r="F62" s="20">
        <f t="shared" si="3"/>
        <v>261.28960000000001</v>
      </c>
    </row>
    <row r="63" spans="1:6" ht="18">
      <c r="A63" s="18" t="s">
        <v>58</v>
      </c>
      <c r="B63" s="19">
        <v>491.29</v>
      </c>
      <c r="C63" s="20">
        <f t="shared" si="0"/>
        <v>466.72550000000001</v>
      </c>
      <c r="D63" s="20">
        <f t="shared" si="1"/>
        <v>451.98680000000002</v>
      </c>
      <c r="E63" s="20">
        <f t="shared" si="2"/>
        <v>442.161</v>
      </c>
      <c r="F63" s="20">
        <f t="shared" si="3"/>
        <v>432.33520000000004</v>
      </c>
    </row>
    <row r="64" spans="1:6" ht="18">
      <c r="A64" s="18" t="s">
        <v>60</v>
      </c>
      <c r="B64" s="19">
        <v>332.89</v>
      </c>
      <c r="C64" s="20">
        <f t="shared" si="0"/>
        <v>316.24549999999999</v>
      </c>
      <c r="D64" s="20">
        <f t="shared" si="1"/>
        <v>306.25880000000001</v>
      </c>
      <c r="E64" s="20">
        <f t="shared" si="2"/>
        <v>299.601</v>
      </c>
      <c r="F64" s="20">
        <f t="shared" si="3"/>
        <v>292.94319999999999</v>
      </c>
    </row>
    <row r="65" spans="1:6" ht="18">
      <c r="A65" s="18" t="s">
        <v>61</v>
      </c>
      <c r="B65" s="19">
        <v>67.78</v>
      </c>
      <c r="C65" s="20">
        <f t="shared" si="0"/>
        <v>64.390999999999991</v>
      </c>
      <c r="D65" s="20">
        <f t="shared" si="1"/>
        <v>62.357600000000005</v>
      </c>
      <c r="E65" s="20">
        <f t="shared" si="2"/>
        <v>61.002000000000002</v>
      </c>
      <c r="F65" s="20">
        <f t="shared" si="3"/>
        <v>59.6464</v>
      </c>
    </row>
    <row r="66" spans="1:6" ht="18">
      <c r="A66" s="18" t="s">
        <v>226</v>
      </c>
      <c r="B66" s="19">
        <v>69.39</v>
      </c>
      <c r="C66" s="20">
        <f t="shared" si="0"/>
        <v>65.920500000000004</v>
      </c>
      <c r="D66" s="20">
        <f t="shared" si="1"/>
        <v>63.838800000000006</v>
      </c>
      <c r="E66" s="20">
        <f t="shared" si="2"/>
        <v>62.451000000000001</v>
      </c>
      <c r="F66" s="20">
        <f t="shared" si="3"/>
        <v>61.063200000000002</v>
      </c>
    </row>
    <row r="67" spans="1:6" ht="18">
      <c r="A67" s="18" t="s">
        <v>227</v>
      </c>
      <c r="B67" s="19">
        <v>69.709999999999994</v>
      </c>
      <c r="C67" s="20">
        <f t="shared" si="0"/>
        <v>66.224499999999992</v>
      </c>
      <c r="D67" s="20">
        <f t="shared" si="1"/>
        <v>64.133200000000002</v>
      </c>
      <c r="E67" s="20">
        <f t="shared" si="2"/>
        <v>62.738999999999997</v>
      </c>
      <c r="F67" s="20">
        <f t="shared" si="3"/>
        <v>61.344799999999992</v>
      </c>
    </row>
    <row r="68" spans="1:6" ht="18">
      <c r="A68" s="18" t="s">
        <v>63</v>
      </c>
      <c r="B68" s="19">
        <v>40.21</v>
      </c>
      <c r="C68" s="20">
        <f t="shared" si="0"/>
        <v>38.1995</v>
      </c>
      <c r="D68" s="20">
        <f t="shared" si="1"/>
        <v>36.993200000000002</v>
      </c>
      <c r="E68" s="20">
        <f t="shared" si="2"/>
        <v>36.189</v>
      </c>
      <c r="F68" s="20">
        <f t="shared" si="3"/>
        <v>35.384799999999998</v>
      </c>
    </row>
    <row r="69" spans="1:6" ht="18">
      <c r="A69" s="18" t="s">
        <v>65</v>
      </c>
      <c r="B69" s="19">
        <v>26.53</v>
      </c>
      <c r="C69" s="20">
        <f t="shared" si="0"/>
        <v>25.203499999999998</v>
      </c>
      <c r="D69" s="20">
        <f t="shared" si="1"/>
        <v>24.407600000000002</v>
      </c>
      <c r="E69" s="20">
        <f t="shared" si="2"/>
        <v>23.877000000000002</v>
      </c>
      <c r="F69" s="20">
        <f t="shared" si="3"/>
        <v>23.346400000000003</v>
      </c>
    </row>
    <row r="70" spans="1:6" ht="18">
      <c r="A70" s="18" t="s">
        <v>62</v>
      </c>
      <c r="B70" s="19">
        <v>181</v>
      </c>
      <c r="C70" s="20">
        <f t="shared" si="0"/>
        <v>171.95</v>
      </c>
      <c r="D70" s="20">
        <f t="shared" si="1"/>
        <v>166.52</v>
      </c>
      <c r="E70" s="20">
        <f t="shared" si="2"/>
        <v>162.9</v>
      </c>
      <c r="F70" s="20">
        <f t="shared" si="3"/>
        <v>159.28</v>
      </c>
    </row>
    <row r="71" spans="1:6" ht="18">
      <c r="A71" s="18" t="s">
        <v>64</v>
      </c>
      <c r="B71" s="19">
        <v>49.56</v>
      </c>
      <c r="C71" s="20">
        <f t="shared" si="0"/>
        <v>47.082000000000001</v>
      </c>
      <c r="D71" s="20">
        <f t="shared" si="1"/>
        <v>45.595200000000006</v>
      </c>
      <c r="E71" s="20">
        <f t="shared" si="2"/>
        <v>44.604000000000006</v>
      </c>
      <c r="F71" s="20">
        <f t="shared" si="3"/>
        <v>43.6128</v>
      </c>
    </row>
    <row r="72" spans="1:6" ht="18">
      <c r="A72" s="18" t="s">
        <v>66</v>
      </c>
      <c r="B72" s="19">
        <v>90.02</v>
      </c>
      <c r="C72" s="20">
        <f t="shared" si="0"/>
        <v>85.518999999999991</v>
      </c>
      <c r="D72" s="20">
        <f t="shared" si="1"/>
        <v>82.818399999999997</v>
      </c>
      <c r="E72" s="20">
        <f t="shared" si="2"/>
        <v>81.018000000000001</v>
      </c>
      <c r="F72" s="20">
        <f t="shared" si="3"/>
        <v>79.21759999999999</v>
      </c>
    </row>
    <row r="73" spans="1:6" ht="18">
      <c r="A73" s="18" t="s">
        <v>67</v>
      </c>
      <c r="B73" s="19">
        <v>90.02</v>
      </c>
      <c r="C73" s="20">
        <f t="shared" si="0"/>
        <v>85.518999999999991</v>
      </c>
      <c r="D73" s="20">
        <f t="shared" si="1"/>
        <v>82.818399999999997</v>
      </c>
      <c r="E73" s="20">
        <f t="shared" si="2"/>
        <v>81.018000000000001</v>
      </c>
      <c r="F73" s="20">
        <f t="shared" si="3"/>
        <v>79.21759999999999</v>
      </c>
    </row>
    <row r="74" spans="1:6" ht="18">
      <c r="A74" s="18" t="s">
        <v>69</v>
      </c>
      <c r="B74" s="19">
        <v>65.39</v>
      </c>
      <c r="C74" s="20">
        <f t="shared" si="0"/>
        <v>62.1205</v>
      </c>
      <c r="D74" s="20">
        <f t="shared" si="1"/>
        <v>60.158800000000006</v>
      </c>
      <c r="E74" s="20">
        <f t="shared" si="2"/>
        <v>58.850999999999999</v>
      </c>
      <c r="F74" s="20">
        <f t="shared" si="3"/>
        <v>57.543199999999999</v>
      </c>
    </row>
    <row r="75" spans="1:6" ht="18">
      <c r="A75" s="18" t="s">
        <v>71</v>
      </c>
      <c r="B75" s="19">
        <v>97</v>
      </c>
      <c r="C75" s="20">
        <f t="shared" ref="C75:C138" si="4">B75*0.95</f>
        <v>92.149999999999991</v>
      </c>
      <c r="D75" s="20">
        <f t="shared" ref="D75:D138" si="5">B75*0.92</f>
        <v>89.240000000000009</v>
      </c>
      <c r="E75" s="20">
        <f t="shared" ref="E75:E138" si="6">B75*0.9</f>
        <v>87.3</v>
      </c>
      <c r="F75" s="20">
        <f t="shared" ref="F75:F138" si="7">B75*0.88</f>
        <v>85.36</v>
      </c>
    </row>
    <row r="76" spans="1:6" ht="18">
      <c r="A76" s="18" t="s">
        <v>68</v>
      </c>
      <c r="B76" s="19">
        <v>97</v>
      </c>
      <c r="C76" s="20">
        <f t="shared" si="4"/>
        <v>92.149999999999991</v>
      </c>
      <c r="D76" s="20">
        <f t="shared" si="5"/>
        <v>89.240000000000009</v>
      </c>
      <c r="E76" s="20">
        <f t="shared" si="6"/>
        <v>87.3</v>
      </c>
      <c r="F76" s="20">
        <f t="shared" si="7"/>
        <v>85.36</v>
      </c>
    </row>
    <row r="77" spans="1:6" ht="18">
      <c r="A77" s="18" t="s">
        <v>70</v>
      </c>
      <c r="B77" s="19">
        <v>99.99</v>
      </c>
      <c r="C77" s="20">
        <f t="shared" si="4"/>
        <v>94.990499999999997</v>
      </c>
      <c r="D77" s="20">
        <f t="shared" si="5"/>
        <v>91.990799999999993</v>
      </c>
      <c r="E77" s="20">
        <f t="shared" si="6"/>
        <v>89.991</v>
      </c>
      <c r="F77" s="20">
        <f t="shared" si="7"/>
        <v>87.991199999999992</v>
      </c>
    </row>
    <row r="78" spans="1:6" ht="18">
      <c r="A78" s="18" t="s">
        <v>72</v>
      </c>
      <c r="B78" s="19">
        <v>90.43</v>
      </c>
      <c r="C78" s="20">
        <f t="shared" si="4"/>
        <v>85.908500000000004</v>
      </c>
      <c r="D78" s="20">
        <f t="shared" si="5"/>
        <v>83.195600000000013</v>
      </c>
      <c r="E78" s="20">
        <f t="shared" si="6"/>
        <v>81.387000000000015</v>
      </c>
      <c r="F78" s="20">
        <f t="shared" si="7"/>
        <v>79.578400000000002</v>
      </c>
    </row>
    <row r="79" spans="1:6" ht="18">
      <c r="A79" s="18" t="s">
        <v>73</v>
      </c>
      <c r="B79" s="19">
        <v>90.43</v>
      </c>
      <c r="C79" s="20">
        <f t="shared" si="4"/>
        <v>85.908500000000004</v>
      </c>
      <c r="D79" s="20">
        <f t="shared" si="5"/>
        <v>83.195600000000013</v>
      </c>
      <c r="E79" s="20">
        <f t="shared" si="6"/>
        <v>81.387000000000015</v>
      </c>
      <c r="F79" s="20">
        <f t="shared" si="7"/>
        <v>79.578400000000002</v>
      </c>
    </row>
    <row r="80" spans="1:6" ht="18">
      <c r="A80" s="18" t="s">
        <v>75</v>
      </c>
      <c r="B80" s="19">
        <v>94.07</v>
      </c>
      <c r="C80" s="20">
        <f t="shared" si="4"/>
        <v>89.366499999999988</v>
      </c>
      <c r="D80" s="20">
        <f t="shared" si="5"/>
        <v>86.544399999999996</v>
      </c>
      <c r="E80" s="20">
        <f t="shared" si="6"/>
        <v>84.662999999999997</v>
      </c>
      <c r="F80" s="20">
        <f t="shared" si="7"/>
        <v>82.781599999999997</v>
      </c>
    </row>
    <row r="81" spans="1:6" ht="18">
      <c r="A81" s="18" t="s">
        <v>77</v>
      </c>
      <c r="B81" s="19">
        <v>90.02</v>
      </c>
      <c r="C81" s="20">
        <f t="shared" si="4"/>
        <v>85.518999999999991</v>
      </c>
      <c r="D81" s="20">
        <f t="shared" si="5"/>
        <v>82.818399999999997</v>
      </c>
      <c r="E81" s="20">
        <f t="shared" si="6"/>
        <v>81.018000000000001</v>
      </c>
      <c r="F81" s="20">
        <f t="shared" si="7"/>
        <v>79.21759999999999</v>
      </c>
    </row>
    <row r="82" spans="1:6" ht="18">
      <c r="A82" s="18" t="s">
        <v>74</v>
      </c>
      <c r="B82" s="19">
        <v>90.02</v>
      </c>
      <c r="C82" s="20">
        <f t="shared" si="4"/>
        <v>85.518999999999991</v>
      </c>
      <c r="D82" s="20">
        <f t="shared" si="5"/>
        <v>82.818399999999997</v>
      </c>
      <c r="E82" s="20">
        <f t="shared" si="6"/>
        <v>81.018000000000001</v>
      </c>
      <c r="F82" s="20">
        <f t="shared" si="7"/>
        <v>79.21759999999999</v>
      </c>
    </row>
    <row r="83" spans="1:6" ht="18">
      <c r="A83" s="18" t="s">
        <v>228</v>
      </c>
      <c r="B83" s="19">
        <v>94.07</v>
      </c>
      <c r="C83" s="20">
        <f t="shared" si="4"/>
        <v>89.366499999999988</v>
      </c>
      <c r="D83" s="20">
        <f t="shared" si="5"/>
        <v>86.544399999999996</v>
      </c>
      <c r="E83" s="20">
        <f t="shared" si="6"/>
        <v>84.662999999999997</v>
      </c>
      <c r="F83" s="20">
        <f t="shared" si="7"/>
        <v>82.781599999999997</v>
      </c>
    </row>
    <row r="84" spans="1:6" ht="18">
      <c r="A84" s="18" t="s">
        <v>76</v>
      </c>
      <c r="B84" s="19">
        <v>94.07</v>
      </c>
      <c r="C84" s="20">
        <f t="shared" si="4"/>
        <v>89.366499999999988</v>
      </c>
      <c r="D84" s="20">
        <f t="shared" si="5"/>
        <v>86.544399999999996</v>
      </c>
      <c r="E84" s="20">
        <f t="shared" si="6"/>
        <v>84.662999999999997</v>
      </c>
      <c r="F84" s="20">
        <f t="shared" si="7"/>
        <v>82.781599999999997</v>
      </c>
    </row>
    <row r="85" spans="1:6" ht="18">
      <c r="A85" s="18" t="s">
        <v>78</v>
      </c>
      <c r="B85" s="19">
        <v>90.02</v>
      </c>
      <c r="C85" s="20">
        <f t="shared" si="4"/>
        <v>85.518999999999991</v>
      </c>
      <c r="D85" s="20">
        <f t="shared" si="5"/>
        <v>82.818399999999997</v>
      </c>
      <c r="E85" s="20">
        <f t="shared" si="6"/>
        <v>81.018000000000001</v>
      </c>
      <c r="F85" s="20">
        <f t="shared" si="7"/>
        <v>79.21759999999999</v>
      </c>
    </row>
    <row r="86" spans="1:6" ht="18">
      <c r="A86" s="18" t="s">
        <v>79</v>
      </c>
      <c r="B86" s="19">
        <v>95.83</v>
      </c>
      <c r="C86" s="20">
        <f t="shared" si="4"/>
        <v>91.038499999999999</v>
      </c>
      <c r="D86" s="20">
        <f t="shared" si="5"/>
        <v>88.163600000000002</v>
      </c>
      <c r="E86" s="20">
        <f t="shared" si="6"/>
        <v>86.247</v>
      </c>
      <c r="F86" s="20">
        <f t="shared" si="7"/>
        <v>84.330399999999997</v>
      </c>
    </row>
    <row r="87" spans="1:6" ht="18">
      <c r="A87" s="18" t="s">
        <v>81</v>
      </c>
      <c r="B87" s="19">
        <v>94.72</v>
      </c>
      <c r="C87" s="20">
        <f t="shared" si="4"/>
        <v>89.983999999999995</v>
      </c>
      <c r="D87" s="20">
        <f t="shared" si="5"/>
        <v>87.142400000000009</v>
      </c>
      <c r="E87" s="20">
        <f t="shared" si="6"/>
        <v>85.248000000000005</v>
      </c>
      <c r="F87" s="20">
        <f t="shared" si="7"/>
        <v>83.3536</v>
      </c>
    </row>
    <row r="88" spans="1:6" ht="18">
      <c r="A88" s="18" t="s">
        <v>229</v>
      </c>
      <c r="B88" s="19">
        <v>94.07</v>
      </c>
      <c r="C88" s="20">
        <f t="shared" si="4"/>
        <v>89.366499999999988</v>
      </c>
      <c r="D88" s="20">
        <f t="shared" si="5"/>
        <v>86.544399999999996</v>
      </c>
      <c r="E88" s="20">
        <f t="shared" si="6"/>
        <v>84.662999999999997</v>
      </c>
      <c r="F88" s="20">
        <f t="shared" si="7"/>
        <v>82.781599999999997</v>
      </c>
    </row>
    <row r="89" spans="1:6" ht="18">
      <c r="A89" s="18" t="s">
        <v>230</v>
      </c>
      <c r="B89" s="19">
        <v>94.07</v>
      </c>
      <c r="C89" s="20">
        <f t="shared" si="4"/>
        <v>89.366499999999988</v>
      </c>
      <c r="D89" s="20">
        <f t="shared" si="5"/>
        <v>86.544399999999996</v>
      </c>
      <c r="E89" s="20">
        <f t="shared" si="6"/>
        <v>84.662999999999997</v>
      </c>
      <c r="F89" s="20">
        <f t="shared" si="7"/>
        <v>82.781599999999997</v>
      </c>
    </row>
    <row r="90" spans="1:6" ht="18">
      <c r="A90" s="18" t="s">
        <v>231</v>
      </c>
      <c r="B90" s="19">
        <v>94.07</v>
      </c>
      <c r="C90" s="20">
        <f t="shared" si="4"/>
        <v>89.366499999999988</v>
      </c>
      <c r="D90" s="20">
        <f t="shared" si="5"/>
        <v>86.544399999999996</v>
      </c>
      <c r="E90" s="20">
        <f t="shared" si="6"/>
        <v>84.662999999999997</v>
      </c>
      <c r="F90" s="20">
        <f t="shared" si="7"/>
        <v>82.781599999999997</v>
      </c>
    </row>
    <row r="91" spans="1:6" ht="18">
      <c r="A91" s="18" t="s">
        <v>232</v>
      </c>
      <c r="B91" s="19">
        <v>90.43</v>
      </c>
      <c r="C91" s="20">
        <f t="shared" si="4"/>
        <v>85.908500000000004</v>
      </c>
      <c r="D91" s="20">
        <f t="shared" si="5"/>
        <v>83.195600000000013</v>
      </c>
      <c r="E91" s="20">
        <f t="shared" si="6"/>
        <v>81.387000000000015</v>
      </c>
      <c r="F91" s="20">
        <f t="shared" si="7"/>
        <v>79.578400000000002</v>
      </c>
    </row>
    <row r="92" spans="1:6" ht="18">
      <c r="A92" s="18" t="s">
        <v>233</v>
      </c>
      <c r="B92" s="19">
        <v>94.07</v>
      </c>
      <c r="C92" s="20">
        <f t="shared" si="4"/>
        <v>89.366499999999988</v>
      </c>
      <c r="D92" s="20">
        <f t="shared" si="5"/>
        <v>86.544399999999996</v>
      </c>
      <c r="E92" s="20">
        <f t="shared" si="6"/>
        <v>84.662999999999997</v>
      </c>
      <c r="F92" s="20">
        <f t="shared" si="7"/>
        <v>82.781599999999997</v>
      </c>
    </row>
    <row r="93" spans="1:6" ht="18">
      <c r="A93" s="18" t="s">
        <v>83</v>
      </c>
      <c r="B93" s="19">
        <v>94.07</v>
      </c>
      <c r="C93" s="20">
        <f t="shared" si="4"/>
        <v>89.366499999999988</v>
      </c>
      <c r="D93" s="20">
        <f t="shared" si="5"/>
        <v>86.544399999999996</v>
      </c>
      <c r="E93" s="20">
        <f t="shared" si="6"/>
        <v>84.662999999999997</v>
      </c>
      <c r="F93" s="20">
        <f t="shared" si="7"/>
        <v>82.781599999999997</v>
      </c>
    </row>
    <row r="94" spans="1:6" ht="18">
      <c r="A94" s="18" t="s">
        <v>234</v>
      </c>
      <c r="B94" s="19">
        <v>94.07</v>
      </c>
      <c r="C94" s="20">
        <f t="shared" si="4"/>
        <v>89.366499999999988</v>
      </c>
      <c r="D94" s="20">
        <f t="shared" si="5"/>
        <v>86.544399999999996</v>
      </c>
      <c r="E94" s="20">
        <f t="shared" si="6"/>
        <v>84.662999999999997</v>
      </c>
      <c r="F94" s="20">
        <f t="shared" si="7"/>
        <v>82.781599999999997</v>
      </c>
    </row>
    <row r="95" spans="1:6" ht="18">
      <c r="A95" s="18" t="s">
        <v>80</v>
      </c>
      <c r="B95" s="19">
        <v>94.07</v>
      </c>
      <c r="C95" s="20">
        <f t="shared" si="4"/>
        <v>89.366499999999988</v>
      </c>
      <c r="D95" s="20">
        <f t="shared" si="5"/>
        <v>86.544399999999996</v>
      </c>
      <c r="E95" s="20">
        <f t="shared" si="6"/>
        <v>84.662999999999997</v>
      </c>
      <c r="F95" s="20">
        <f t="shared" si="7"/>
        <v>82.781599999999997</v>
      </c>
    </row>
    <row r="96" spans="1:6" ht="18">
      <c r="A96" s="18" t="s">
        <v>235</v>
      </c>
      <c r="B96" s="19">
        <v>99.99</v>
      </c>
      <c r="C96" s="20">
        <f t="shared" si="4"/>
        <v>94.990499999999997</v>
      </c>
      <c r="D96" s="20">
        <f t="shared" si="5"/>
        <v>91.990799999999993</v>
      </c>
      <c r="E96" s="20">
        <f t="shared" si="6"/>
        <v>89.991</v>
      </c>
      <c r="F96" s="20">
        <f t="shared" si="7"/>
        <v>87.991199999999992</v>
      </c>
    </row>
    <row r="97" spans="1:6" ht="18">
      <c r="A97" s="18" t="s">
        <v>82</v>
      </c>
      <c r="B97" s="19">
        <v>99.99</v>
      </c>
      <c r="C97" s="20">
        <f t="shared" si="4"/>
        <v>94.990499999999997</v>
      </c>
      <c r="D97" s="20">
        <f t="shared" si="5"/>
        <v>91.990799999999993</v>
      </c>
      <c r="E97" s="20">
        <f t="shared" si="6"/>
        <v>89.991</v>
      </c>
      <c r="F97" s="20">
        <f t="shared" si="7"/>
        <v>87.991199999999992</v>
      </c>
    </row>
    <row r="98" spans="1:6" ht="18">
      <c r="A98" s="18" t="s">
        <v>84</v>
      </c>
      <c r="B98" s="19">
        <v>99.99</v>
      </c>
      <c r="C98" s="20">
        <f t="shared" si="4"/>
        <v>94.990499999999997</v>
      </c>
      <c r="D98" s="20">
        <f t="shared" si="5"/>
        <v>91.990799999999993</v>
      </c>
      <c r="E98" s="20">
        <f t="shared" si="6"/>
        <v>89.991</v>
      </c>
      <c r="F98" s="20">
        <f t="shared" si="7"/>
        <v>87.991199999999992</v>
      </c>
    </row>
    <row r="99" spans="1:6" ht="18">
      <c r="A99" s="18" t="s">
        <v>236</v>
      </c>
      <c r="B99" s="19">
        <v>99.02</v>
      </c>
      <c r="C99" s="20">
        <f t="shared" si="4"/>
        <v>94.068999999999988</v>
      </c>
      <c r="D99" s="20">
        <f t="shared" si="5"/>
        <v>91.098399999999998</v>
      </c>
      <c r="E99" s="20">
        <f t="shared" si="6"/>
        <v>89.117999999999995</v>
      </c>
      <c r="F99" s="20">
        <f t="shared" si="7"/>
        <v>87.137599999999992</v>
      </c>
    </row>
    <row r="100" spans="1:6" ht="18">
      <c r="A100" s="18" t="s">
        <v>237</v>
      </c>
      <c r="B100" s="19">
        <v>94.07</v>
      </c>
      <c r="C100" s="20">
        <f t="shared" si="4"/>
        <v>89.366499999999988</v>
      </c>
      <c r="D100" s="20">
        <f t="shared" si="5"/>
        <v>86.544399999999996</v>
      </c>
      <c r="E100" s="20">
        <f t="shared" si="6"/>
        <v>84.662999999999997</v>
      </c>
      <c r="F100" s="20">
        <f t="shared" si="7"/>
        <v>82.781599999999997</v>
      </c>
    </row>
    <row r="101" spans="1:6" ht="18">
      <c r="A101" s="18" t="s">
        <v>238</v>
      </c>
      <c r="B101" s="19">
        <v>94.07</v>
      </c>
      <c r="C101" s="20">
        <f t="shared" si="4"/>
        <v>89.366499999999988</v>
      </c>
      <c r="D101" s="20">
        <f t="shared" si="5"/>
        <v>86.544399999999996</v>
      </c>
      <c r="E101" s="20">
        <f t="shared" si="6"/>
        <v>84.662999999999997</v>
      </c>
      <c r="F101" s="20">
        <f t="shared" si="7"/>
        <v>82.781599999999997</v>
      </c>
    </row>
    <row r="102" spans="1:6" ht="18">
      <c r="A102" s="18" t="s">
        <v>85</v>
      </c>
      <c r="B102" s="19">
        <v>99.99</v>
      </c>
      <c r="C102" s="20">
        <f t="shared" si="4"/>
        <v>94.990499999999997</v>
      </c>
      <c r="D102" s="20">
        <f t="shared" si="5"/>
        <v>91.990799999999993</v>
      </c>
      <c r="E102" s="20">
        <f t="shared" si="6"/>
        <v>89.991</v>
      </c>
      <c r="F102" s="20">
        <f t="shared" si="7"/>
        <v>87.991199999999992</v>
      </c>
    </row>
    <row r="103" spans="1:6" ht="18">
      <c r="A103" s="18" t="s">
        <v>239</v>
      </c>
      <c r="B103" s="19">
        <v>94.07</v>
      </c>
      <c r="C103" s="20">
        <f t="shared" si="4"/>
        <v>89.366499999999988</v>
      </c>
      <c r="D103" s="20">
        <f t="shared" si="5"/>
        <v>86.544399999999996</v>
      </c>
      <c r="E103" s="20">
        <f t="shared" si="6"/>
        <v>84.662999999999997</v>
      </c>
      <c r="F103" s="20">
        <f t="shared" si="7"/>
        <v>82.781599999999997</v>
      </c>
    </row>
    <row r="104" spans="1:6" ht="18">
      <c r="A104" s="18" t="s">
        <v>87</v>
      </c>
      <c r="B104" s="19">
        <v>90.02</v>
      </c>
      <c r="C104" s="20">
        <f t="shared" si="4"/>
        <v>85.518999999999991</v>
      </c>
      <c r="D104" s="20">
        <f t="shared" si="5"/>
        <v>82.818399999999997</v>
      </c>
      <c r="E104" s="20">
        <f t="shared" si="6"/>
        <v>81.018000000000001</v>
      </c>
      <c r="F104" s="20">
        <f t="shared" si="7"/>
        <v>79.21759999999999</v>
      </c>
    </row>
    <row r="105" spans="1:6" ht="18">
      <c r="A105" s="18" t="s">
        <v>240</v>
      </c>
      <c r="B105" s="19">
        <v>94.07</v>
      </c>
      <c r="C105" s="20">
        <f t="shared" si="4"/>
        <v>89.366499999999988</v>
      </c>
      <c r="D105" s="20">
        <f t="shared" si="5"/>
        <v>86.544399999999996</v>
      </c>
      <c r="E105" s="20">
        <f t="shared" si="6"/>
        <v>84.662999999999997</v>
      </c>
      <c r="F105" s="20">
        <f t="shared" si="7"/>
        <v>82.781599999999997</v>
      </c>
    </row>
    <row r="106" spans="1:6" ht="18">
      <c r="A106" s="18" t="s">
        <v>241</v>
      </c>
      <c r="B106" s="19">
        <v>94.07</v>
      </c>
      <c r="C106" s="20">
        <f t="shared" si="4"/>
        <v>89.366499999999988</v>
      </c>
      <c r="D106" s="20">
        <f t="shared" si="5"/>
        <v>86.544399999999996</v>
      </c>
      <c r="E106" s="20">
        <f t="shared" si="6"/>
        <v>84.662999999999997</v>
      </c>
      <c r="F106" s="20">
        <f t="shared" si="7"/>
        <v>82.781599999999997</v>
      </c>
    </row>
    <row r="107" spans="1:6" ht="18">
      <c r="A107" s="18" t="s">
        <v>89</v>
      </c>
      <c r="B107" s="19">
        <v>65.39</v>
      </c>
      <c r="C107" s="20">
        <f t="shared" si="4"/>
        <v>62.1205</v>
      </c>
      <c r="D107" s="20">
        <f t="shared" si="5"/>
        <v>60.158800000000006</v>
      </c>
      <c r="E107" s="20">
        <f t="shared" si="6"/>
        <v>58.850999999999999</v>
      </c>
      <c r="F107" s="20">
        <f t="shared" si="7"/>
        <v>57.543199999999999</v>
      </c>
    </row>
    <row r="108" spans="1:6" ht="18">
      <c r="A108" s="18" t="s">
        <v>86</v>
      </c>
      <c r="B108" s="19">
        <v>65.39</v>
      </c>
      <c r="C108" s="20">
        <f t="shared" si="4"/>
        <v>62.1205</v>
      </c>
      <c r="D108" s="20">
        <f t="shared" si="5"/>
        <v>60.158800000000006</v>
      </c>
      <c r="E108" s="20">
        <f t="shared" si="6"/>
        <v>58.850999999999999</v>
      </c>
      <c r="F108" s="20">
        <f t="shared" si="7"/>
        <v>57.543199999999999</v>
      </c>
    </row>
    <row r="109" spans="1:6" ht="18">
      <c r="A109" s="18" t="s">
        <v>88</v>
      </c>
      <c r="B109" s="19">
        <v>92.77</v>
      </c>
      <c r="C109" s="20">
        <f t="shared" si="4"/>
        <v>88.131499999999988</v>
      </c>
      <c r="D109" s="20">
        <f t="shared" si="5"/>
        <v>85.348399999999998</v>
      </c>
      <c r="E109" s="20">
        <f t="shared" si="6"/>
        <v>83.492999999999995</v>
      </c>
      <c r="F109" s="20">
        <f t="shared" si="7"/>
        <v>81.637599999999992</v>
      </c>
    </row>
    <row r="110" spans="1:6" ht="18">
      <c r="A110" s="18" t="s">
        <v>90</v>
      </c>
      <c r="B110" s="19">
        <v>65.39</v>
      </c>
      <c r="C110" s="20">
        <f t="shared" si="4"/>
        <v>62.1205</v>
      </c>
      <c r="D110" s="20">
        <f t="shared" si="5"/>
        <v>60.158800000000006</v>
      </c>
      <c r="E110" s="20">
        <f t="shared" si="6"/>
        <v>58.850999999999999</v>
      </c>
      <c r="F110" s="20">
        <f t="shared" si="7"/>
        <v>57.543199999999999</v>
      </c>
    </row>
    <row r="111" spans="1:6" ht="18">
      <c r="A111" s="18" t="s">
        <v>91</v>
      </c>
      <c r="B111" s="19">
        <v>84</v>
      </c>
      <c r="C111" s="20">
        <f t="shared" si="4"/>
        <v>79.8</v>
      </c>
      <c r="D111" s="20">
        <f t="shared" si="5"/>
        <v>77.28</v>
      </c>
      <c r="E111" s="20">
        <f t="shared" si="6"/>
        <v>75.600000000000009</v>
      </c>
      <c r="F111" s="20">
        <f t="shared" si="7"/>
        <v>73.92</v>
      </c>
    </row>
    <row r="112" spans="1:6" ht="18">
      <c r="A112" s="18" t="s">
        <v>242</v>
      </c>
      <c r="B112" s="19">
        <v>94.07</v>
      </c>
      <c r="C112" s="20">
        <f t="shared" si="4"/>
        <v>89.366499999999988</v>
      </c>
      <c r="D112" s="20">
        <f t="shared" si="5"/>
        <v>86.544399999999996</v>
      </c>
      <c r="E112" s="20">
        <f t="shared" si="6"/>
        <v>84.662999999999997</v>
      </c>
      <c r="F112" s="20">
        <f t="shared" si="7"/>
        <v>82.781599999999997</v>
      </c>
    </row>
    <row r="113" spans="1:6" ht="18">
      <c r="A113" s="18" t="s">
        <v>247</v>
      </c>
      <c r="B113" s="19">
        <v>58.93</v>
      </c>
      <c r="C113" s="20">
        <f t="shared" si="4"/>
        <v>55.983499999999999</v>
      </c>
      <c r="D113" s="20">
        <f t="shared" si="5"/>
        <v>54.215600000000002</v>
      </c>
      <c r="E113" s="20">
        <f t="shared" si="6"/>
        <v>53.036999999999999</v>
      </c>
      <c r="F113" s="20">
        <f t="shared" si="7"/>
        <v>51.858400000000003</v>
      </c>
    </row>
    <row r="114" spans="1:6" ht="18">
      <c r="A114" s="18" t="s">
        <v>243</v>
      </c>
      <c r="B114" s="19">
        <v>58.93</v>
      </c>
      <c r="C114" s="20">
        <f t="shared" si="4"/>
        <v>55.983499999999999</v>
      </c>
      <c r="D114" s="20">
        <f t="shared" si="5"/>
        <v>54.215600000000002</v>
      </c>
      <c r="E114" s="20">
        <f t="shared" si="6"/>
        <v>53.036999999999999</v>
      </c>
      <c r="F114" s="20">
        <f t="shared" si="7"/>
        <v>51.858400000000003</v>
      </c>
    </row>
    <row r="115" spans="1:6" ht="18">
      <c r="A115" s="18" t="s">
        <v>244</v>
      </c>
      <c r="B115" s="19">
        <v>58.93</v>
      </c>
      <c r="C115" s="20">
        <f t="shared" si="4"/>
        <v>55.983499999999999</v>
      </c>
      <c r="D115" s="20">
        <f t="shared" si="5"/>
        <v>54.215600000000002</v>
      </c>
      <c r="E115" s="20">
        <f t="shared" si="6"/>
        <v>53.036999999999999</v>
      </c>
      <c r="F115" s="20">
        <f t="shared" si="7"/>
        <v>51.858400000000003</v>
      </c>
    </row>
    <row r="116" spans="1:6" ht="18">
      <c r="A116" s="18" t="s">
        <v>93</v>
      </c>
      <c r="B116" s="19">
        <v>58.93</v>
      </c>
      <c r="C116" s="20">
        <f t="shared" si="4"/>
        <v>55.983499999999999</v>
      </c>
      <c r="D116" s="20">
        <f t="shared" si="5"/>
        <v>54.215600000000002</v>
      </c>
      <c r="E116" s="20">
        <f t="shared" si="6"/>
        <v>53.036999999999999</v>
      </c>
      <c r="F116" s="20">
        <f t="shared" si="7"/>
        <v>51.858400000000003</v>
      </c>
    </row>
    <row r="117" spans="1:6" ht="18">
      <c r="A117" s="18" t="s">
        <v>245</v>
      </c>
      <c r="B117" s="19">
        <v>58.93</v>
      </c>
      <c r="C117" s="20">
        <f t="shared" si="4"/>
        <v>55.983499999999999</v>
      </c>
      <c r="D117" s="20">
        <f t="shared" si="5"/>
        <v>54.215600000000002</v>
      </c>
      <c r="E117" s="20">
        <f t="shared" si="6"/>
        <v>53.036999999999999</v>
      </c>
      <c r="F117" s="20">
        <f t="shared" si="7"/>
        <v>51.858400000000003</v>
      </c>
    </row>
    <row r="118" spans="1:6" ht="18">
      <c r="A118" s="18" t="s">
        <v>246</v>
      </c>
      <c r="B118" s="19">
        <v>58.93</v>
      </c>
      <c r="C118" s="20">
        <f t="shared" si="4"/>
        <v>55.983499999999999</v>
      </c>
      <c r="D118" s="20">
        <f t="shared" si="5"/>
        <v>54.215600000000002</v>
      </c>
      <c r="E118" s="20">
        <f t="shared" si="6"/>
        <v>53.036999999999999</v>
      </c>
      <c r="F118" s="20">
        <f t="shared" si="7"/>
        <v>51.858400000000003</v>
      </c>
    </row>
    <row r="119" spans="1:6" ht="18">
      <c r="A119" s="18" t="s">
        <v>248</v>
      </c>
      <c r="B119" s="19">
        <v>94.07</v>
      </c>
      <c r="C119" s="20">
        <f t="shared" si="4"/>
        <v>89.366499999999988</v>
      </c>
      <c r="D119" s="20">
        <f t="shared" si="5"/>
        <v>86.544399999999996</v>
      </c>
      <c r="E119" s="20">
        <f t="shared" si="6"/>
        <v>84.662999999999997</v>
      </c>
      <c r="F119" s="20">
        <f t="shared" si="7"/>
        <v>82.781599999999997</v>
      </c>
    </row>
    <row r="120" spans="1:6" ht="18">
      <c r="A120" s="18" t="s">
        <v>249</v>
      </c>
      <c r="B120" s="19">
        <v>94.07</v>
      </c>
      <c r="C120" s="20">
        <f t="shared" si="4"/>
        <v>89.366499999999988</v>
      </c>
      <c r="D120" s="20">
        <f t="shared" si="5"/>
        <v>86.544399999999996</v>
      </c>
      <c r="E120" s="20">
        <f t="shared" si="6"/>
        <v>84.662999999999997</v>
      </c>
      <c r="F120" s="20">
        <f t="shared" si="7"/>
        <v>82.781599999999997</v>
      </c>
    </row>
    <row r="121" spans="1:6" ht="18">
      <c r="A121" s="18" t="s">
        <v>95</v>
      </c>
      <c r="B121" s="19">
        <v>94.07</v>
      </c>
      <c r="C121" s="20">
        <f t="shared" si="4"/>
        <v>89.366499999999988</v>
      </c>
      <c r="D121" s="20">
        <f t="shared" si="5"/>
        <v>86.544399999999996</v>
      </c>
      <c r="E121" s="20">
        <f t="shared" si="6"/>
        <v>84.662999999999997</v>
      </c>
      <c r="F121" s="20">
        <f t="shared" si="7"/>
        <v>82.781599999999997</v>
      </c>
    </row>
    <row r="122" spans="1:6" ht="18">
      <c r="A122" s="18" t="s">
        <v>92</v>
      </c>
      <c r="B122" s="19">
        <v>94.07</v>
      </c>
      <c r="C122" s="20">
        <f t="shared" si="4"/>
        <v>89.366499999999988</v>
      </c>
      <c r="D122" s="20">
        <f t="shared" si="5"/>
        <v>86.544399999999996</v>
      </c>
      <c r="E122" s="20">
        <f t="shared" si="6"/>
        <v>84.662999999999997</v>
      </c>
      <c r="F122" s="20">
        <f t="shared" si="7"/>
        <v>82.781599999999997</v>
      </c>
    </row>
    <row r="123" spans="1:6" ht="18">
      <c r="A123" s="18" t="s">
        <v>250</v>
      </c>
      <c r="B123" s="19">
        <v>94.07</v>
      </c>
      <c r="C123" s="20">
        <f t="shared" si="4"/>
        <v>89.366499999999988</v>
      </c>
      <c r="D123" s="20">
        <f t="shared" si="5"/>
        <v>86.544399999999996</v>
      </c>
      <c r="E123" s="20">
        <f t="shared" si="6"/>
        <v>84.662999999999997</v>
      </c>
      <c r="F123" s="20">
        <f t="shared" si="7"/>
        <v>82.781599999999997</v>
      </c>
    </row>
    <row r="124" spans="1:6" ht="18">
      <c r="A124" s="18" t="s">
        <v>94</v>
      </c>
      <c r="B124" s="19">
        <v>87.57</v>
      </c>
      <c r="C124" s="20">
        <f t="shared" si="4"/>
        <v>83.191499999999991</v>
      </c>
      <c r="D124" s="20">
        <f t="shared" si="5"/>
        <v>80.564399999999992</v>
      </c>
      <c r="E124" s="20">
        <f t="shared" si="6"/>
        <v>78.813000000000002</v>
      </c>
      <c r="F124" s="20">
        <f t="shared" si="7"/>
        <v>77.061599999999999</v>
      </c>
    </row>
    <row r="125" spans="1:6" ht="18">
      <c r="A125" s="18" t="s">
        <v>96</v>
      </c>
      <c r="B125" s="19">
        <v>90.02</v>
      </c>
      <c r="C125" s="20">
        <f t="shared" si="4"/>
        <v>85.518999999999991</v>
      </c>
      <c r="D125" s="20">
        <f t="shared" si="5"/>
        <v>82.818399999999997</v>
      </c>
      <c r="E125" s="20">
        <f t="shared" si="6"/>
        <v>81.018000000000001</v>
      </c>
      <c r="F125" s="20">
        <f t="shared" si="7"/>
        <v>79.21759999999999</v>
      </c>
    </row>
    <row r="126" spans="1:6" ht="18">
      <c r="A126" s="18" t="s">
        <v>251</v>
      </c>
      <c r="B126" s="19">
        <v>90.43</v>
      </c>
      <c r="C126" s="20">
        <f t="shared" si="4"/>
        <v>85.908500000000004</v>
      </c>
      <c r="D126" s="20">
        <f t="shared" si="5"/>
        <v>83.195600000000013</v>
      </c>
      <c r="E126" s="20">
        <f t="shared" si="6"/>
        <v>81.387000000000015</v>
      </c>
      <c r="F126" s="20">
        <f t="shared" si="7"/>
        <v>79.578400000000002</v>
      </c>
    </row>
    <row r="127" spans="1:6" ht="18">
      <c r="A127" s="18" t="s">
        <v>252</v>
      </c>
      <c r="B127" s="19">
        <v>94.07</v>
      </c>
      <c r="C127" s="20">
        <f t="shared" si="4"/>
        <v>89.366499999999988</v>
      </c>
      <c r="D127" s="20">
        <f t="shared" si="5"/>
        <v>86.544399999999996</v>
      </c>
      <c r="E127" s="20">
        <f t="shared" si="6"/>
        <v>84.662999999999997</v>
      </c>
      <c r="F127" s="20">
        <f t="shared" si="7"/>
        <v>82.781599999999997</v>
      </c>
    </row>
    <row r="128" spans="1:6" ht="18">
      <c r="A128" s="18" t="s">
        <v>97</v>
      </c>
      <c r="B128" s="19">
        <v>582.89</v>
      </c>
      <c r="C128" s="20">
        <f t="shared" si="4"/>
        <v>553.74549999999999</v>
      </c>
      <c r="D128" s="20">
        <f t="shared" si="5"/>
        <v>536.25880000000006</v>
      </c>
      <c r="E128" s="20">
        <f t="shared" si="6"/>
        <v>524.601</v>
      </c>
      <c r="F128" s="20">
        <f t="shared" si="7"/>
        <v>512.94320000000005</v>
      </c>
    </row>
    <row r="129" spans="1:32" ht="18">
      <c r="A129" s="18" t="s">
        <v>253</v>
      </c>
      <c r="B129" s="19">
        <v>698.86</v>
      </c>
      <c r="C129" s="20">
        <f t="shared" si="4"/>
        <v>663.91700000000003</v>
      </c>
      <c r="D129" s="20">
        <f t="shared" si="5"/>
        <v>642.95120000000009</v>
      </c>
      <c r="E129" s="20">
        <f t="shared" si="6"/>
        <v>628.97400000000005</v>
      </c>
      <c r="F129" s="20">
        <f t="shared" si="7"/>
        <v>614.99680000000001</v>
      </c>
    </row>
    <row r="130" spans="1:32" ht="18">
      <c r="A130" s="18" t="s">
        <v>254</v>
      </c>
      <c r="B130" s="19">
        <v>577.69000000000005</v>
      </c>
      <c r="C130" s="20">
        <f t="shared" si="4"/>
        <v>548.80550000000005</v>
      </c>
      <c r="D130" s="20">
        <f t="shared" si="5"/>
        <v>531.47480000000007</v>
      </c>
      <c r="E130" s="20">
        <f t="shared" si="6"/>
        <v>519.92100000000005</v>
      </c>
      <c r="F130" s="20">
        <f t="shared" si="7"/>
        <v>508.36720000000003</v>
      </c>
    </row>
    <row r="131" spans="1:32" ht="18">
      <c r="A131" s="18" t="s">
        <v>98</v>
      </c>
      <c r="B131" s="19">
        <v>720.9</v>
      </c>
      <c r="C131" s="20">
        <f t="shared" si="4"/>
        <v>684.8549999999999</v>
      </c>
      <c r="D131" s="20">
        <f t="shared" si="5"/>
        <v>663.22799999999995</v>
      </c>
      <c r="E131" s="20">
        <f t="shared" si="6"/>
        <v>648.80999999999995</v>
      </c>
      <c r="F131" s="20">
        <f t="shared" si="7"/>
        <v>634.39199999999994</v>
      </c>
    </row>
    <row r="132" spans="1:32" ht="18">
      <c r="A132" s="18" t="s">
        <v>99</v>
      </c>
      <c r="B132" s="19">
        <v>65</v>
      </c>
      <c r="C132" s="20">
        <f t="shared" si="4"/>
        <v>61.75</v>
      </c>
      <c r="D132" s="20">
        <f t="shared" si="5"/>
        <v>59.800000000000004</v>
      </c>
      <c r="E132" s="20">
        <f t="shared" si="6"/>
        <v>58.5</v>
      </c>
      <c r="F132" s="20">
        <f t="shared" si="7"/>
        <v>57.2</v>
      </c>
    </row>
    <row r="133" spans="1:32" ht="25.95" customHeight="1">
      <c r="A133" s="16" t="s">
        <v>137</v>
      </c>
      <c r="B133" s="17"/>
      <c r="C133" s="17"/>
      <c r="D133" s="17"/>
      <c r="E133" s="17"/>
      <c r="F133" s="17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8">
      <c r="A134" s="18" t="s">
        <v>255</v>
      </c>
      <c r="B134" s="19">
        <v>39.11</v>
      </c>
      <c r="C134" s="20">
        <f t="shared" si="4"/>
        <v>37.154499999999999</v>
      </c>
      <c r="D134" s="20">
        <f t="shared" si="5"/>
        <v>35.981200000000001</v>
      </c>
      <c r="E134" s="20">
        <f t="shared" si="6"/>
        <v>35.198999999999998</v>
      </c>
      <c r="F134" s="20">
        <f t="shared" si="7"/>
        <v>34.416800000000002</v>
      </c>
    </row>
    <row r="135" spans="1:32" ht="18">
      <c r="A135" s="18" t="s">
        <v>256</v>
      </c>
      <c r="B135" s="19">
        <v>48.47</v>
      </c>
      <c r="C135" s="20">
        <f t="shared" si="4"/>
        <v>46.046499999999995</v>
      </c>
      <c r="D135" s="20">
        <f t="shared" si="5"/>
        <v>44.592399999999998</v>
      </c>
      <c r="E135" s="20">
        <f t="shared" si="6"/>
        <v>43.622999999999998</v>
      </c>
      <c r="F135" s="20">
        <f t="shared" si="7"/>
        <v>42.653599999999997</v>
      </c>
    </row>
    <row r="136" spans="1:32" ht="18">
      <c r="A136" s="18" t="s">
        <v>274</v>
      </c>
      <c r="B136" s="19">
        <v>55.4</v>
      </c>
      <c r="C136" s="20">
        <f t="shared" si="4"/>
        <v>52.629999999999995</v>
      </c>
      <c r="D136" s="20">
        <f t="shared" si="5"/>
        <v>50.968000000000004</v>
      </c>
      <c r="E136" s="20">
        <f t="shared" si="6"/>
        <v>49.86</v>
      </c>
      <c r="F136" s="20">
        <f t="shared" si="7"/>
        <v>48.752000000000002</v>
      </c>
    </row>
    <row r="137" spans="1:32" ht="18">
      <c r="A137" s="18" t="s">
        <v>123</v>
      </c>
      <c r="B137" s="19">
        <v>32.119999999999997</v>
      </c>
      <c r="C137" s="20">
        <f t="shared" si="4"/>
        <v>30.513999999999996</v>
      </c>
      <c r="D137" s="20">
        <f t="shared" si="5"/>
        <v>29.5504</v>
      </c>
      <c r="E137" s="20">
        <f t="shared" si="6"/>
        <v>28.907999999999998</v>
      </c>
      <c r="F137" s="20">
        <f t="shared" si="7"/>
        <v>28.265599999999999</v>
      </c>
    </row>
    <row r="138" spans="1:32" ht="18">
      <c r="A138" s="18" t="s">
        <v>121</v>
      </c>
      <c r="B138" s="19">
        <v>30.75</v>
      </c>
      <c r="C138" s="20">
        <f t="shared" si="4"/>
        <v>29.212499999999999</v>
      </c>
      <c r="D138" s="20">
        <f t="shared" si="5"/>
        <v>28.290000000000003</v>
      </c>
      <c r="E138" s="20">
        <f t="shared" si="6"/>
        <v>27.675000000000001</v>
      </c>
      <c r="F138" s="20">
        <f t="shared" si="7"/>
        <v>27.06</v>
      </c>
    </row>
    <row r="139" spans="1:32" ht="18">
      <c r="A139" s="18" t="s">
        <v>266</v>
      </c>
      <c r="B139" s="19">
        <v>58.99</v>
      </c>
      <c r="C139" s="20">
        <f t="shared" ref="C139:C202" si="8">B139*0.95</f>
        <v>56.040500000000002</v>
      </c>
      <c r="D139" s="20">
        <f t="shared" ref="D139:D202" si="9">B139*0.92</f>
        <v>54.270800000000001</v>
      </c>
      <c r="E139" s="20">
        <f t="shared" ref="E139:E202" si="10">B139*0.9</f>
        <v>53.091000000000001</v>
      </c>
      <c r="F139" s="20">
        <f t="shared" ref="F139:F202" si="11">B139*0.88</f>
        <v>51.911200000000001</v>
      </c>
    </row>
    <row r="140" spans="1:32" ht="18">
      <c r="A140" s="18" t="s">
        <v>110</v>
      </c>
      <c r="B140" s="19">
        <v>56.87</v>
      </c>
      <c r="C140" s="20">
        <f t="shared" si="8"/>
        <v>54.026499999999992</v>
      </c>
      <c r="D140" s="20">
        <f t="shared" si="9"/>
        <v>52.320399999999999</v>
      </c>
      <c r="E140" s="20">
        <f t="shared" si="10"/>
        <v>51.183</v>
      </c>
      <c r="F140" s="20">
        <f t="shared" si="11"/>
        <v>50.0456</v>
      </c>
    </row>
    <row r="141" spans="1:32" ht="18">
      <c r="A141" s="18" t="s">
        <v>118</v>
      </c>
      <c r="B141" s="19">
        <v>66.959999999999994</v>
      </c>
      <c r="C141" s="20">
        <f t="shared" si="8"/>
        <v>63.611999999999988</v>
      </c>
      <c r="D141" s="20">
        <f t="shared" si="9"/>
        <v>61.603199999999994</v>
      </c>
      <c r="E141" s="20">
        <f t="shared" si="10"/>
        <v>60.263999999999996</v>
      </c>
      <c r="F141" s="20">
        <f t="shared" si="11"/>
        <v>58.924799999999998</v>
      </c>
    </row>
    <row r="142" spans="1:32" ht="18">
      <c r="A142" s="18" t="s">
        <v>257</v>
      </c>
      <c r="B142" s="19">
        <v>54.64</v>
      </c>
      <c r="C142" s="20">
        <f t="shared" si="8"/>
        <v>51.908000000000001</v>
      </c>
      <c r="D142" s="20">
        <f t="shared" si="9"/>
        <v>50.268800000000006</v>
      </c>
      <c r="E142" s="20">
        <f t="shared" si="10"/>
        <v>49.176000000000002</v>
      </c>
      <c r="F142" s="20">
        <f t="shared" si="11"/>
        <v>48.083199999999998</v>
      </c>
    </row>
    <row r="143" spans="1:32" ht="18">
      <c r="A143" s="18" t="s">
        <v>258</v>
      </c>
      <c r="B143" s="19">
        <v>61.6</v>
      </c>
      <c r="C143" s="20">
        <f t="shared" si="8"/>
        <v>58.519999999999996</v>
      </c>
      <c r="D143" s="20">
        <f t="shared" si="9"/>
        <v>56.672000000000004</v>
      </c>
      <c r="E143" s="20">
        <f t="shared" si="10"/>
        <v>55.440000000000005</v>
      </c>
      <c r="F143" s="20">
        <f t="shared" si="11"/>
        <v>54.207999999999998</v>
      </c>
    </row>
    <row r="144" spans="1:32" ht="18">
      <c r="A144" s="18" t="s">
        <v>267</v>
      </c>
      <c r="B144" s="19">
        <v>68.599999999999994</v>
      </c>
      <c r="C144" s="20">
        <f t="shared" si="8"/>
        <v>65.169999999999987</v>
      </c>
      <c r="D144" s="20">
        <f t="shared" si="9"/>
        <v>63.111999999999995</v>
      </c>
      <c r="E144" s="20">
        <f t="shared" si="10"/>
        <v>61.739999999999995</v>
      </c>
      <c r="F144" s="20">
        <f t="shared" si="11"/>
        <v>60.367999999999995</v>
      </c>
    </row>
    <row r="145" spans="1:6" ht="18">
      <c r="A145" s="18" t="s">
        <v>126</v>
      </c>
      <c r="B145" s="19">
        <v>48.26</v>
      </c>
      <c r="C145" s="20">
        <f t="shared" si="8"/>
        <v>45.846999999999994</v>
      </c>
      <c r="D145" s="20">
        <f t="shared" si="9"/>
        <v>44.3992</v>
      </c>
      <c r="E145" s="20">
        <f t="shared" si="10"/>
        <v>43.433999999999997</v>
      </c>
      <c r="F145" s="20">
        <f t="shared" si="11"/>
        <v>42.468800000000002</v>
      </c>
    </row>
    <row r="146" spans="1:6" ht="18">
      <c r="A146" s="18" t="s">
        <v>107</v>
      </c>
      <c r="B146" s="19">
        <v>50.24</v>
      </c>
      <c r="C146" s="20">
        <f t="shared" si="8"/>
        <v>47.728000000000002</v>
      </c>
      <c r="D146" s="20">
        <f t="shared" si="9"/>
        <v>46.220800000000004</v>
      </c>
      <c r="E146" s="20">
        <f t="shared" si="10"/>
        <v>45.216000000000001</v>
      </c>
      <c r="F146" s="20">
        <f t="shared" si="11"/>
        <v>44.211200000000005</v>
      </c>
    </row>
    <row r="147" spans="1:6" ht="18">
      <c r="A147" s="18" t="s">
        <v>128</v>
      </c>
      <c r="B147" s="19">
        <v>66.25</v>
      </c>
      <c r="C147" s="20">
        <f t="shared" si="8"/>
        <v>62.9375</v>
      </c>
      <c r="D147" s="20">
        <f t="shared" si="9"/>
        <v>60.95</v>
      </c>
      <c r="E147" s="20">
        <f t="shared" si="10"/>
        <v>59.625</v>
      </c>
      <c r="F147" s="20">
        <f t="shared" si="11"/>
        <v>58.3</v>
      </c>
    </row>
    <row r="148" spans="1:6" ht="18">
      <c r="A148" s="18" t="s">
        <v>125</v>
      </c>
      <c r="B148" s="19">
        <v>52.88</v>
      </c>
      <c r="C148" s="20">
        <f t="shared" si="8"/>
        <v>50.235999999999997</v>
      </c>
      <c r="D148" s="20">
        <f t="shared" si="9"/>
        <v>48.649600000000007</v>
      </c>
      <c r="E148" s="20">
        <f t="shared" si="10"/>
        <v>47.592000000000006</v>
      </c>
      <c r="F148" s="20">
        <f t="shared" si="11"/>
        <v>46.534400000000005</v>
      </c>
    </row>
    <row r="149" spans="1:6" ht="18">
      <c r="A149" s="18" t="s">
        <v>120</v>
      </c>
      <c r="B149" s="19">
        <v>47.69</v>
      </c>
      <c r="C149" s="20">
        <f t="shared" si="8"/>
        <v>45.305499999999995</v>
      </c>
      <c r="D149" s="20">
        <f t="shared" si="9"/>
        <v>43.8748</v>
      </c>
      <c r="E149" s="20">
        <f t="shared" si="10"/>
        <v>42.920999999999999</v>
      </c>
      <c r="F149" s="20">
        <f t="shared" si="11"/>
        <v>41.967199999999998</v>
      </c>
    </row>
    <row r="150" spans="1:6" ht="18">
      <c r="A150" s="18" t="s">
        <v>127</v>
      </c>
      <c r="B150" s="19">
        <v>54.44</v>
      </c>
      <c r="C150" s="20">
        <f t="shared" si="8"/>
        <v>51.717999999999996</v>
      </c>
      <c r="D150" s="20">
        <f t="shared" si="9"/>
        <v>50.084800000000001</v>
      </c>
      <c r="E150" s="20">
        <f t="shared" si="10"/>
        <v>48.996000000000002</v>
      </c>
      <c r="F150" s="20">
        <f t="shared" si="11"/>
        <v>47.907199999999996</v>
      </c>
    </row>
    <row r="151" spans="1:6" ht="18">
      <c r="A151" s="18" t="s">
        <v>112</v>
      </c>
      <c r="B151" s="19">
        <v>59.18</v>
      </c>
      <c r="C151" s="20">
        <f t="shared" si="8"/>
        <v>56.220999999999997</v>
      </c>
      <c r="D151" s="20">
        <f t="shared" si="9"/>
        <v>54.445599999999999</v>
      </c>
      <c r="E151" s="20">
        <f t="shared" si="10"/>
        <v>53.262</v>
      </c>
      <c r="F151" s="20">
        <f t="shared" si="11"/>
        <v>52.078400000000002</v>
      </c>
    </row>
    <row r="152" spans="1:6" ht="18">
      <c r="A152" s="18" t="s">
        <v>122</v>
      </c>
      <c r="B152" s="19">
        <v>60.21</v>
      </c>
      <c r="C152" s="20">
        <f t="shared" si="8"/>
        <v>57.1995</v>
      </c>
      <c r="D152" s="20">
        <f t="shared" si="9"/>
        <v>55.3932</v>
      </c>
      <c r="E152" s="20">
        <f t="shared" si="10"/>
        <v>54.189</v>
      </c>
      <c r="F152" s="20">
        <f t="shared" si="11"/>
        <v>52.9848</v>
      </c>
    </row>
    <row r="153" spans="1:6" ht="18">
      <c r="A153" s="18" t="s">
        <v>129</v>
      </c>
      <c r="B153" s="19">
        <v>81.760000000000005</v>
      </c>
      <c r="C153" s="20">
        <f t="shared" si="8"/>
        <v>77.671999999999997</v>
      </c>
      <c r="D153" s="20">
        <f t="shared" si="9"/>
        <v>75.219200000000015</v>
      </c>
      <c r="E153" s="20">
        <f t="shared" si="10"/>
        <v>73.584000000000003</v>
      </c>
      <c r="F153" s="20">
        <f t="shared" si="11"/>
        <v>71.948800000000006</v>
      </c>
    </row>
    <row r="154" spans="1:6" ht="18">
      <c r="A154" s="18" t="s">
        <v>273</v>
      </c>
      <c r="B154" s="19">
        <v>84.42</v>
      </c>
      <c r="C154" s="20">
        <f t="shared" si="8"/>
        <v>80.198999999999998</v>
      </c>
      <c r="D154" s="20">
        <f t="shared" si="9"/>
        <v>77.66640000000001</v>
      </c>
      <c r="E154" s="20">
        <f t="shared" si="10"/>
        <v>75.978000000000009</v>
      </c>
      <c r="F154" s="20">
        <f t="shared" si="11"/>
        <v>74.289600000000007</v>
      </c>
    </row>
    <row r="155" spans="1:6" ht="18">
      <c r="A155" s="18" t="s">
        <v>114</v>
      </c>
      <c r="B155" s="19">
        <v>70.36</v>
      </c>
      <c r="C155" s="20">
        <f t="shared" si="8"/>
        <v>66.841999999999999</v>
      </c>
      <c r="D155" s="20">
        <f t="shared" si="9"/>
        <v>64.731200000000001</v>
      </c>
      <c r="E155" s="20">
        <f t="shared" si="10"/>
        <v>63.323999999999998</v>
      </c>
      <c r="F155" s="20">
        <f t="shared" si="11"/>
        <v>61.916800000000002</v>
      </c>
    </row>
    <row r="156" spans="1:6" ht="18">
      <c r="A156" s="18" t="s">
        <v>100</v>
      </c>
      <c r="B156" s="19">
        <v>57.36</v>
      </c>
      <c r="C156" s="20">
        <f t="shared" si="8"/>
        <v>54.491999999999997</v>
      </c>
      <c r="D156" s="20">
        <f t="shared" si="9"/>
        <v>52.7712</v>
      </c>
      <c r="E156" s="20">
        <f t="shared" si="10"/>
        <v>51.624000000000002</v>
      </c>
      <c r="F156" s="20">
        <f t="shared" si="11"/>
        <v>50.476799999999997</v>
      </c>
    </row>
    <row r="157" spans="1:6" ht="18">
      <c r="A157" s="18" t="s">
        <v>103</v>
      </c>
      <c r="B157" s="19">
        <v>66.540000000000006</v>
      </c>
      <c r="C157" s="20">
        <f t="shared" si="8"/>
        <v>63.213000000000001</v>
      </c>
      <c r="D157" s="20">
        <f t="shared" si="9"/>
        <v>61.216800000000006</v>
      </c>
      <c r="E157" s="20">
        <f t="shared" si="10"/>
        <v>59.88600000000001</v>
      </c>
      <c r="F157" s="20">
        <f t="shared" si="11"/>
        <v>58.555200000000006</v>
      </c>
    </row>
    <row r="158" spans="1:6" ht="18">
      <c r="A158" s="18" t="s">
        <v>103</v>
      </c>
      <c r="B158" s="19">
        <v>66.540000000000006</v>
      </c>
      <c r="C158" s="20">
        <f t="shared" si="8"/>
        <v>63.213000000000001</v>
      </c>
      <c r="D158" s="20">
        <f t="shared" si="9"/>
        <v>61.216800000000006</v>
      </c>
      <c r="E158" s="20">
        <f t="shared" si="10"/>
        <v>59.88600000000001</v>
      </c>
      <c r="F158" s="20">
        <f t="shared" si="11"/>
        <v>58.555200000000006</v>
      </c>
    </row>
    <row r="159" spans="1:6" ht="18">
      <c r="A159" s="18" t="s">
        <v>259</v>
      </c>
      <c r="B159" s="19">
        <v>61.6</v>
      </c>
      <c r="C159" s="20">
        <f t="shared" si="8"/>
        <v>58.519999999999996</v>
      </c>
      <c r="D159" s="20">
        <f t="shared" si="9"/>
        <v>56.672000000000004</v>
      </c>
      <c r="E159" s="20">
        <f t="shared" si="10"/>
        <v>55.440000000000005</v>
      </c>
      <c r="F159" s="20">
        <f t="shared" si="11"/>
        <v>54.207999999999998</v>
      </c>
    </row>
    <row r="160" spans="1:6" ht="18">
      <c r="A160" s="18" t="s">
        <v>105</v>
      </c>
      <c r="B160" s="19">
        <v>80.72</v>
      </c>
      <c r="C160" s="20">
        <f t="shared" si="8"/>
        <v>76.683999999999997</v>
      </c>
      <c r="D160" s="20">
        <f t="shared" si="9"/>
        <v>74.2624</v>
      </c>
      <c r="E160" s="20">
        <f t="shared" si="10"/>
        <v>72.647999999999996</v>
      </c>
      <c r="F160" s="20">
        <f t="shared" si="11"/>
        <v>71.033599999999993</v>
      </c>
    </row>
    <row r="161" spans="1:6" ht="18">
      <c r="A161" s="18" t="s">
        <v>124</v>
      </c>
      <c r="B161" s="19">
        <v>74.75</v>
      </c>
      <c r="C161" s="20">
        <f t="shared" si="8"/>
        <v>71.012500000000003</v>
      </c>
      <c r="D161" s="20">
        <f t="shared" si="9"/>
        <v>68.77</v>
      </c>
      <c r="E161" s="20">
        <f t="shared" si="10"/>
        <v>67.275000000000006</v>
      </c>
      <c r="F161" s="20">
        <f t="shared" si="11"/>
        <v>65.78</v>
      </c>
    </row>
    <row r="162" spans="1:6" ht="18">
      <c r="A162" s="18" t="s">
        <v>102</v>
      </c>
      <c r="B162" s="19">
        <v>52.98</v>
      </c>
      <c r="C162" s="20">
        <f t="shared" si="8"/>
        <v>50.330999999999996</v>
      </c>
      <c r="D162" s="20">
        <f t="shared" si="9"/>
        <v>48.741599999999998</v>
      </c>
      <c r="E162" s="20">
        <f t="shared" si="10"/>
        <v>47.681999999999995</v>
      </c>
      <c r="F162" s="20">
        <f t="shared" si="11"/>
        <v>46.622399999999999</v>
      </c>
    </row>
    <row r="163" spans="1:6" ht="18">
      <c r="A163" s="18" t="s">
        <v>106</v>
      </c>
      <c r="B163" s="19">
        <v>63.45</v>
      </c>
      <c r="C163" s="20">
        <f t="shared" si="8"/>
        <v>60.277500000000003</v>
      </c>
      <c r="D163" s="20">
        <f t="shared" si="9"/>
        <v>58.374000000000002</v>
      </c>
      <c r="E163" s="20">
        <f t="shared" si="10"/>
        <v>57.105000000000004</v>
      </c>
      <c r="F163" s="20">
        <f t="shared" si="11"/>
        <v>55.836000000000006</v>
      </c>
    </row>
    <row r="164" spans="1:6" ht="18">
      <c r="A164" s="18" t="s">
        <v>116</v>
      </c>
      <c r="B164" s="19">
        <v>62.92</v>
      </c>
      <c r="C164" s="20">
        <f t="shared" si="8"/>
        <v>59.774000000000001</v>
      </c>
      <c r="D164" s="20">
        <f t="shared" si="9"/>
        <v>57.886400000000002</v>
      </c>
      <c r="E164" s="20">
        <f t="shared" si="10"/>
        <v>56.628</v>
      </c>
      <c r="F164" s="20">
        <f t="shared" si="11"/>
        <v>55.369599999999998</v>
      </c>
    </row>
    <row r="165" spans="1:6" ht="18">
      <c r="A165" s="18" t="s">
        <v>268</v>
      </c>
      <c r="B165" s="19">
        <v>77.62</v>
      </c>
      <c r="C165" s="20">
        <f t="shared" si="8"/>
        <v>73.739000000000004</v>
      </c>
      <c r="D165" s="20">
        <f t="shared" si="9"/>
        <v>71.41040000000001</v>
      </c>
      <c r="E165" s="20">
        <f t="shared" si="10"/>
        <v>69.858000000000004</v>
      </c>
      <c r="F165" s="20">
        <f t="shared" si="11"/>
        <v>68.305599999999998</v>
      </c>
    </row>
    <row r="166" spans="1:6" ht="18">
      <c r="A166" s="18" t="s">
        <v>104</v>
      </c>
      <c r="B166" s="19">
        <v>77.45</v>
      </c>
      <c r="C166" s="20">
        <f t="shared" si="8"/>
        <v>73.577500000000001</v>
      </c>
      <c r="D166" s="20">
        <f t="shared" si="9"/>
        <v>71.254000000000005</v>
      </c>
      <c r="E166" s="20">
        <f t="shared" si="10"/>
        <v>69.704999999999998</v>
      </c>
      <c r="F166" s="20">
        <f t="shared" si="11"/>
        <v>68.156000000000006</v>
      </c>
    </row>
    <row r="167" spans="1:6" ht="18">
      <c r="A167" s="18" t="s">
        <v>108</v>
      </c>
      <c r="B167" s="19">
        <v>52.56</v>
      </c>
      <c r="C167" s="20">
        <f t="shared" si="8"/>
        <v>49.932000000000002</v>
      </c>
      <c r="D167" s="20">
        <f t="shared" si="9"/>
        <v>48.355200000000004</v>
      </c>
      <c r="E167" s="20">
        <f t="shared" si="10"/>
        <v>47.304000000000002</v>
      </c>
      <c r="F167" s="20">
        <f t="shared" si="11"/>
        <v>46.252800000000001</v>
      </c>
    </row>
    <row r="168" spans="1:6" ht="18">
      <c r="A168" s="18" t="s">
        <v>113</v>
      </c>
      <c r="B168" s="19">
        <v>60.16</v>
      </c>
      <c r="C168" s="20">
        <f t="shared" si="8"/>
        <v>57.151999999999994</v>
      </c>
      <c r="D168" s="20">
        <f t="shared" si="9"/>
        <v>55.347200000000001</v>
      </c>
      <c r="E168" s="20">
        <f t="shared" si="10"/>
        <v>54.143999999999998</v>
      </c>
      <c r="F168" s="20">
        <f t="shared" si="11"/>
        <v>52.940799999999996</v>
      </c>
    </row>
    <row r="169" spans="1:6" ht="18">
      <c r="A169" s="18" t="s">
        <v>109</v>
      </c>
      <c r="B169" s="19">
        <v>73.88</v>
      </c>
      <c r="C169" s="20">
        <f t="shared" si="8"/>
        <v>70.185999999999993</v>
      </c>
      <c r="D169" s="20">
        <f t="shared" si="9"/>
        <v>67.9696</v>
      </c>
      <c r="E169" s="20">
        <f t="shared" si="10"/>
        <v>66.492000000000004</v>
      </c>
      <c r="F169" s="20">
        <f t="shared" si="11"/>
        <v>65.014399999999995</v>
      </c>
    </row>
    <row r="170" spans="1:6" ht="18">
      <c r="A170" s="18" t="s">
        <v>130</v>
      </c>
      <c r="B170" s="19">
        <v>55.87</v>
      </c>
      <c r="C170" s="20">
        <f t="shared" si="8"/>
        <v>53.076499999999996</v>
      </c>
      <c r="D170" s="20">
        <f t="shared" si="9"/>
        <v>51.400399999999998</v>
      </c>
      <c r="E170" s="20">
        <f t="shared" si="10"/>
        <v>50.283000000000001</v>
      </c>
      <c r="F170" s="20">
        <f t="shared" si="11"/>
        <v>49.165599999999998</v>
      </c>
    </row>
    <row r="171" spans="1:6" ht="18">
      <c r="A171" s="18" t="s">
        <v>260</v>
      </c>
      <c r="B171" s="19">
        <v>61.6</v>
      </c>
      <c r="C171" s="20">
        <f t="shared" si="8"/>
        <v>58.519999999999996</v>
      </c>
      <c r="D171" s="20">
        <f t="shared" si="9"/>
        <v>56.672000000000004</v>
      </c>
      <c r="E171" s="20">
        <f t="shared" si="10"/>
        <v>55.440000000000005</v>
      </c>
      <c r="F171" s="20">
        <f t="shared" si="11"/>
        <v>54.207999999999998</v>
      </c>
    </row>
    <row r="172" spans="1:6" ht="18">
      <c r="A172" s="18" t="s">
        <v>261</v>
      </c>
      <c r="B172" s="19">
        <v>54.64</v>
      </c>
      <c r="C172" s="20">
        <f t="shared" si="8"/>
        <v>51.908000000000001</v>
      </c>
      <c r="D172" s="20">
        <f t="shared" si="9"/>
        <v>50.268800000000006</v>
      </c>
      <c r="E172" s="20">
        <f t="shared" si="10"/>
        <v>49.176000000000002</v>
      </c>
      <c r="F172" s="20">
        <f t="shared" si="11"/>
        <v>48.083199999999998</v>
      </c>
    </row>
    <row r="173" spans="1:6" ht="18">
      <c r="A173" s="18" t="s">
        <v>132</v>
      </c>
      <c r="B173" s="19">
        <v>71.510000000000005</v>
      </c>
      <c r="C173" s="20">
        <f t="shared" si="8"/>
        <v>67.9345</v>
      </c>
      <c r="D173" s="20">
        <f t="shared" si="9"/>
        <v>65.789200000000008</v>
      </c>
      <c r="E173" s="20">
        <f t="shared" si="10"/>
        <v>64.359000000000009</v>
      </c>
      <c r="F173" s="20">
        <f t="shared" si="11"/>
        <v>62.928800000000003</v>
      </c>
    </row>
    <row r="174" spans="1:6" ht="18">
      <c r="A174" s="18" t="s">
        <v>134</v>
      </c>
      <c r="B174" s="19">
        <v>81.760000000000005</v>
      </c>
      <c r="C174" s="20">
        <f t="shared" si="8"/>
        <v>77.671999999999997</v>
      </c>
      <c r="D174" s="20">
        <f t="shared" si="9"/>
        <v>75.219200000000015</v>
      </c>
      <c r="E174" s="20">
        <f t="shared" si="10"/>
        <v>73.584000000000003</v>
      </c>
      <c r="F174" s="20">
        <f t="shared" si="11"/>
        <v>71.948800000000006</v>
      </c>
    </row>
    <row r="175" spans="1:6" ht="18">
      <c r="A175" s="18" t="s">
        <v>262</v>
      </c>
      <c r="B175" s="19">
        <v>77.45</v>
      </c>
      <c r="C175" s="20">
        <f t="shared" si="8"/>
        <v>73.577500000000001</v>
      </c>
      <c r="D175" s="20">
        <f t="shared" si="9"/>
        <v>71.254000000000005</v>
      </c>
      <c r="E175" s="20">
        <f t="shared" si="10"/>
        <v>69.704999999999998</v>
      </c>
      <c r="F175" s="20">
        <f t="shared" si="11"/>
        <v>68.156000000000006</v>
      </c>
    </row>
    <row r="176" spans="1:6" ht="18">
      <c r="A176" s="18" t="s">
        <v>263</v>
      </c>
      <c r="B176" s="19">
        <v>77.45</v>
      </c>
      <c r="C176" s="20">
        <f t="shared" si="8"/>
        <v>73.577500000000001</v>
      </c>
      <c r="D176" s="20">
        <f t="shared" si="9"/>
        <v>71.254000000000005</v>
      </c>
      <c r="E176" s="20">
        <f t="shared" si="10"/>
        <v>69.704999999999998</v>
      </c>
      <c r="F176" s="20">
        <f t="shared" si="11"/>
        <v>68.156000000000006</v>
      </c>
    </row>
    <row r="177" spans="1:32" ht="18">
      <c r="A177" s="18" t="s">
        <v>131</v>
      </c>
      <c r="B177" s="19">
        <v>51.89</v>
      </c>
      <c r="C177" s="20">
        <f t="shared" si="8"/>
        <v>49.295499999999997</v>
      </c>
      <c r="D177" s="20">
        <f t="shared" si="9"/>
        <v>47.738800000000005</v>
      </c>
      <c r="E177" s="20">
        <f t="shared" si="10"/>
        <v>46.701000000000001</v>
      </c>
      <c r="F177" s="20">
        <f t="shared" si="11"/>
        <v>45.663200000000003</v>
      </c>
    </row>
    <row r="178" spans="1:32" ht="18">
      <c r="A178" s="18" t="s">
        <v>264</v>
      </c>
      <c r="B178" s="19">
        <v>54.64</v>
      </c>
      <c r="C178" s="20">
        <f t="shared" si="8"/>
        <v>51.908000000000001</v>
      </c>
      <c r="D178" s="20">
        <f t="shared" si="9"/>
        <v>50.268800000000006</v>
      </c>
      <c r="E178" s="20">
        <f t="shared" si="10"/>
        <v>49.176000000000002</v>
      </c>
      <c r="F178" s="20">
        <f t="shared" si="11"/>
        <v>48.083199999999998</v>
      </c>
    </row>
    <row r="179" spans="1:32" ht="18">
      <c r="A179" s="18" t="s">
        <v>269</v>
      </c>
      <c r="B179" s="19">
        <v>63.45</v>
      </c>
      <c r="C179" s="20">
        <f t="shared" si="8"/>
        <v>60.277500000000003</v>
      </c>
      <c r="D179" s="20">
        <f t="shared" si="9"/>
        <v>58.374000000000002</v>
      </c>
      <c r="E179" s="20">
        <f t="shared" si="10"/>
        <v>57.105000000000004</v>
      </c>
      <c r="F179" s="20">
        <f t="shared" si="11"/>
        <v>55.836000000000006</v>
      </c>
    </row>
    <row r="180" spans="1:32" ht="18">
      <c r="A180" s="18" t="s">
        <v>115</v>
      </c>
      <c r="B180" s="19">
        <v>67.39</v>
      </c>
      <c r="C180" s="20">
        <f t="shared" si="8"/>
        <v>64.020499999999998</v>
      </c>
      <c r="D180" s="20">
        <f t="shared" si="9"/>
        <v>61.998800000000003</v>
      </c>
      <c r="E180" s="20">
        <f t="shared" si="10"/>
        <v>60.651000000000003</v>
      </c>
      <c r="F180" s="20">
        <f t="shared" si="11"/>
        <v>59.303200000000004</v>
      </c>
    </row>
    <row r="181" spans="1:32" ht="18">
      <c r="A181" s="18" t="s">
        <v>101</v>
      </c>
      <c r="B181" s="19">
        <v>59.61</v>
      </c>
      <c r="C181" s="20">
        <f t="shared" si="8"/>
        <v>56.6295</v>
      </c>
      <c r="D181" s="20">
        <f t="shared" si="9"/>
        <v>54.841200000000001</v>
      </c>
      <c r="E181" s="20">
        <f t="shared" si="10"/>
        <v>53.649000000000001</v>
      </c>
      <c r="F181" s="20">
        <f t="shared" si="11"/>
        <v>52.456800000000001</v>
      </c>
    </row>
    <row r="182" spans="1:32" ht="18">
      <c r="A182" s="18" t="s">
        <v>265</v>
      </c>
      <c r="B182" s="19">
        <v>77.45</v>
      </c>
      <c r="C182" s="20">
        <f t="shared" si="8"/>
        <v>73.577500000000001</v>
      </c>
      <c r="D182" s="20">
        <f t="shared" si="9"/>
        <v>71.254000000000005</v>
      </c>
      <c r="E182" s="20">
        <f t="shared" si="10"/>
        <v>69.704999999999998</v>
      </c>
      <c r="F182" s="20">
        <f t="shared" si="11"/>
        <v>68.156000000000006</v>
      </c>
    </row>
    <row r="183" spans="1:32" ht="18">
      <c r="A183" s="18" t="s">
        <v>270</v>
      </c>
      <c r="B183" s="19">
        <v>79.69</v>
      </c>
      <c r="C183" s="20">
        <f t="shared" si="8"/>
        <v>75.705500000000001</v>
      </c>
      <c r="D183" s="20">
        <f t="shared" si="9"/>
        <v>73.314800000000005</v>
      </c>
      <c r="E183" s="20">
        <f t="shared" si="10"/>
        <v>71.721000000000004</v>
      </c>
      <c r="F183" s="20">
        <f t="shared" si="11"/>
        <v>70.127200000000002</v>
      </c>
    </row>
    <row r="184" spans="1:32" ht="18">
      <c r="A184" s="18" t="s">
        <v>133</v>
      </c>
      <c r="B184" s="19">
        <v>98.51</v>
      </c>
      <c r="C184" s="20">
        <f t="shared" si="8"/>
        <v>93.584500000000006</v>
      </c>
      <c r="D184" s="20">
        <f t="shared" si="9"/>
        <v>90.629200000000012</v>
      </c>
      <c r="E184" s="20">
        <f t="shared" si="10"/>
        <v>88.659000000000006</v>
      </c>
      <c r="F184" s="20">
        <f t="shared" si="11"/>
        <v>86.688800000000001</v>
      </c>
    </row>
    <row r="185" spans="1:32" ht="18">
      <c r="A185" s="18" t="s">
        <v>271</v>
      </c>
      <c r="B185" s="19">
        <v>82.78</v>
      </c>
      <c r="C185" s="20">
        <f t="shared" si="8"/>
        <v>78.640999999999991</v>
      </c>
      <c r="D185" s="20">
        <f t="shared" si="9"/>
        <v>76.157600000000002</v>
      </c>
      <c r="E185" s="20">
        <f t="shared" si="10"/>
        <v>74.50200000000001</v>
      </c>
      <c r="F185" s="20">
        <f t="shared" si="11"/>
        <v>72.846400000000003</v>
      </c>
    </row>
    <row r="186" spans="1:32" ht="18">
      <c r="A186" s="18" t="s">
        <v>111</v>
      </c>
      <c r="B186" s="19">
        <v>71.23</v>
      </c>
      <c r="C186" s="20">
        <f t="shared" si="8"/>
        <v>67.668499999999995</v>
      </c>
      <c r="D186" s="20">
        <f t="shared" si="9"/>
        <v>65.531600000000012</v>
      </c>
      <c r="E186" s="20">
        <f t="shared" si="10"/>
        <v>64.106999999999999</v>
      </c>
      <c r="F186" s="20">
        <f t="shared" si="11"/>
        <v>62.682400000000001</v>
      </c>
    </row>
    <row r="187" spans="1:32" ht="18">
      <c r="A187" s="18" t="s">
        <v>117</v>
      </c>
      <c r="B187" s="19">
        <v>70.36</v>
      </c>
      <c r="C187" s="20">
        <f t="shared" si="8"/>
        <v>66.841999999999999</v>
      </c>
      <c r="D187" s="20">
        <f t="shared" si="9"/>
        <v>64.731200000000001</v>
      </c>
      <c r="E187" s="20">
        <f t="shared" si="10"/>
        <v>63.323999999999998</v>
      </c>
      <c r="F187" s="20">
        <f t="shared" si="11"/>
        <v>61.916800000000002</v>
      </c>
    </row>
    <row r="188" spans="1:32" ht="18">
      <c r="A188" s="18" t="s">
        <v>272</v>
      </c>
      <c r="B188" s="19">
        <v>101.4</v>
      </c>
      <c r="C188" s="20">
        <f t="shared" si="8"/>
        <v>96.33</v>
      </c>
      <c r="D188" s="20">
        <f t="shared" si="9"/>
        <v>93.288000000000011</v>
      </c>
      <c r="E188" s="20">
        <f t="shared" si="10"/>
        <v>91.26</v>
      </c>
      <c r="F188" s="20">
        <f t="shared" si="11"/>
        <v>89.231999999999999</v>
      </c>
    </row>
    <row r="189" spans="1:32" ht="18">
      <c r="A189" s="18" t="s">
        <v>119</v>
      </c>
      <c r="B189" s="19">
        <v>55.13</v>
      </c>
      <c r="C189" s="20">
        <f t="shared" si="8"/>
        <v>52.3735</v>
      </c>
      <c r="D189" s="20">
        <f t="shared" si="9"/>
        <v>50.719600000000007</v>
      </c>
      <c r="E189" s="20">
        <f t="shared" si="10"/>
        <v>49.617000000000004</v>
      </c>
      <c r="F189" s="20">
        <f t="shared" si="11"/>
        <v>48.514400000000002</v>
      </c>
    </row>
    <row r="190" spans="1:32" ht="18">
      <c r="A190" s="18" t="s">
        <v>135</v>
      </c>
      <c r="B190" s="19">
        <v>52.88</v>
      </c>
      <c r="C190" s="20">
        <f t="shared" si="8"/>
        <v>50.235999999999997</v>
      </c>
      <c r="D190" s="20">
        <f t="shared" si="9"/>
        <v>48.649600000000007</v>
      </c>
      <c r="E190" s="20">
        <f t="shared" si="10"/>
        <v>47.592000000000006</v>
      </c>
      <c r="F190" s="20">
        <f t="shared" si="11"/>
        <v>46.534400000000005</v>
      </c>
    </row>
    <row r="191" spans="1:32" ht="18">
      <c r="A191" s="18" t="s">
        <v>136</v>
      </c>
      <c r="B191" s="19">
        <v>95.56</v>
      </c>
      <c r="C191" s="20">
        <f t="shared" si="8"/>
        <v>90.781999999999996</v>
      </c>
      <c r="D191" s="20">
        <f t="shared" si="9"/>
        <v>87.915200000000013</v>
      </c>
      <c r="E191" s="20">
        <f t="shared" si="10"/>
        <v>86.004000000000005</v>
      </c>
      <c r="F191" s="20">
        <f t="shared" si="11"/>
        <v>84.092799999999997</v>
      </c>
    </row>
    <row r="192" spans="1:32" ht="25.95" customHeight="1">
      <c r="A192" s="16" t="s">
        <v>138</v>
      </c>
      <c r="B192" s="17"/>
      <c r="C192" s="17"/>
      <c r="D192" s="17"/>
      <c r="E192" s="17"/>
      <c r="F192" s="17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6" ht="18">
      <c r="A193" s="18" t="s">
        <v>190</v>
      </c>
      <c r="B193" s="19">
        <v>36</v>
      </c>
      <c r="C193" s="20">
        <f t="shared" si="8"/>
        <v>34.199999999999996</v>
      </c>
      <c r="D193" s="20">
        <f t="shared" si="9"/>
        <v>33.120000000000005</v>
      </c>
      <c r="E193" s="20">
        <f t="shared" si="10"/>
        <v>32.4</v>
      </c>
      <c r="F193" s="20">
        <f t="shared" si="11"/>
        <v>31.68</v>
      </c>
    </row>
    <row r="194" spans="1:6" ht="18">
      <c r="A194" s="18" t="s">
        <v>141</v>
      </c>
      <c r="B194" s="19">
        <v>446.6</v>
      </c>
      <c r="C194" s="20">
        <f t="shared" si="8"/>
        <v>424.27</v>
      </c>
      <c r="D194" s="20">
        <f t="shared" si="9"/>
        <v>410.87200000000001</v>
      </c>
      <c r="E194" s="20">
        <f t="shared" si="10"/>
        <v>401.94000000000005</v>
      </c>
      <c r="F194" s="20">
        <f t="shared" si="11"/>
        <v>393.00800000000004</v>
      </c>
    </row>
    <row r="195" spans="1:6" ht="18">
      <c r="A195" s="18" t="s">
        <v>143</v>
      </c>
      <c r="B195" s="19">
        <v>250</v>
      </c>
      <c r="C195" s="20">
        <f t="shared" si="8"/>
        <v>237.5</v>
      </c>
      <c r="D195" s="20">
        <f t="shared" si="9"/>
        <v>230</v>
      </c>
      <c r="E195" s="20">
        <f t="shared" si="10"/>
        <v>225</v>
      </c>
      <c r="F195" s="20">
        <f t="shared" si="11"/>
        <v>220</v>
      </c>
    </row>
    <row r="196" spans="1:6" ht="18">
      <c r="A196" s="18" t="s">
        <v>140</v>
      </c>
      <c r="B196" s="19">
        <v>309.39999999999998</v>
      </c>
      <c r="C196" s="20">
        <f t="shared" si="8"/>
        <v>293.92999999999995</v>
      </c>
      <c r="D196" s="20">
        <f t="shared" si="9"/>
        <v>284.64799999999997</v>
      </c>
      <c r="E196" s="20">
        <f t="shared" si="10"/>
        <v>278.45999999999998</v>
      </c>
      <c r="F196" s="20">
        <f t="shared" si="11"/>
        <v>272.27199999999999</v>
      </c>
    </row>
    <row r="197" spans="1:6" ht="18">
      <c r="A197" s="18" t="s">
        <v>142</v>
      </c>
      <c r="B197" s="19">
        <v>238</v>
      </c>
      <c r="C197" s="20">
        <f t="shared" si="8"/>
        <v>226.1</v>
      </c>
      <c r="D197" s="20">
        <f t="shared" si="9"/>
        <v>218.96</v>
      </c>
      <c r="E197" s="20">
        <f t="shared" si="10"/>
        <v>214.20000000000002</v>
      </c>
      <c r="F197" s="20">
        <f t="shared" si="11"/>
        <v>209.44</v>
      </c>
    </row>
    <row r="198" spans="1:6" ht="18">
      <c r="A198" s="18" t="s">
        <v>144</v>
      </c>
      <c r="B198" s="19">
        <v>216.58</v>
      </c>
      <c r="C198" s="20">
        <f t="shared" si="8"/>
        <v>205.751</v>
      </c>
      <c r="D198" s="20">
        <f t="shared" si="9"/>
        <v>199.25360000000003</v>
      </c>
      <c r="E198" s="20">
        <f t="shared" si="10"/>
        <v>194.92200000000003</v>
      </c>
      <c r="F198" s="20">
        <f t="shared" si="11"/>
        <v>190.59040000000002</v>
      </c>
    </row>
    <row r="199" spans="1:6" ht="18">
      <c r="A199" s="18" t="s">
        <v>145</v>
      </c>
      <c r="B199" s="19">
        <v>1220</v>
      </c>
      <c r="C199" s="20">
        <f t="shared" si="8"/>
        <v>1159</v>
      </c>
      <c r="D199" s="20">
        <f t="shared" si="9"/>
        <v>1122.4000000000001</v>
      </c>
      <c r="E199" s="20">
        <f t="shared" si="10"/>
        <v>1098</v>
      </c>
      <c r="F199" s="20">
        <f t="shared" si="11"/>
        <v>1073.5999999999999</v>
      </c>
    </row>
    <row r="200" spans="1:6" ht="18">
      <c r="A200" s="18" t="s">
        <v>192</v>
      </c>
      <c r="B200" s="19">
        <v>29</v>
      </c>
      <c r="C200" s="20">
        <f t="shared" si="8"/>
        <v>27.549999999999997</v>
      </c>
      <c r="D200" s="20">
        <f t="shared" si="9"/>
        <v>26.68</v>
      </c>
      <c r="E200" s="20">
        <f t="shared" si="10"/>
        <v>26.1</v>
      </c>
      <c r="F200" s="20">
        <f t="shared" si="11"/>
        <v>25.52</v>
      </c>
    </row>
    <row r="201" spans="1:6" ht="18">
      <c r="A201" s="18" t="s">
        <v>193</v>
      </c>
      <c r="B201" s="19">
        <v>30</v>
      </c>
      <c r="C201" s="20">
        <f t="shared" si="8"/>
        <v>28.5</v>
      </c>
      <c r="D201" s="20">
        <f t="shared" si="9"/>
        <v>27.6</v>
      </c>
      <c r="E201" s="20">
        <f t="shared" si="10"/>
        <v>27</v>
      </c>
      <c r="F201" s="20">
        <f t="shared" si="11"/>
        <v>26.4</v>
      </c>
    </row>
    <row r="202" spans="1:6" ht="18">
      <c r="A202" s="18" t="s">
        <v>175</v>
      </c>
      <c r="B202" s="19">
        <v>40</v>
      </c>
      <c r="C202" s="20">
        <f t="shared" si="8"/>
        <v>38</v>
      </c>
      <c r="D202" s="20">
        <f t="shared" si="9"/>
        <v>36.800000000000004</v>
      </c>
      <c r="E202" s="20">
        <f t="shared" si="10"/>
        <v>36</v>
      </c>
      <c r="F202" s="20">
        <f t="shared" si="11"/>
        <v>35.200000000000003</v>
      </c>
    </row>
    <row r="203" spans="1:6" ht="18">
      <c r="A203" s="18" t="s">
        <v>147</v>
      </c>
      <c r="B203" s="19">
        <v>166.6</v>
      </c>
      <c r="C203" s="20">
        <f t="shared" ref="C203:C266" si="12">B203*0.95</f>
        <v>158.26999999999998</v>
      </c>
      <c r="D203" s="20">
        <f t="shared" ref="D203:D266" si="13">B203*0.92</f>
        <v>153.27199999999999</v>
      </c>
      <c r="E203" s="20">
        <f t="shared" ref="E203:E266" si="14">B203*0.9</f>
        <v>149.94</v>
      </c>
      <c r="F203" s="20">
        <f t="shared" ref="F203:F266" si="15">B203*0.88</f>
        <v>146.608</v>
      </c>
    </row>
    <row r="204" spans="1:6" ht="18">
      <c r="A204" s="18" t="s">
        <v>149</v>
      </c>
      <c r="B204" s="19">
        <v>142.80000000000001</v>
      </c>
      <c r="C204" s="20">
        <f t="shared" si="12"/>
        <v>135.66</v>
      </c>
      <c r="D204" s="20">
        <f t="shared" si="13"/>
        <v>131.376</v>
      </c>
      <c r="E204" s="20">
        <f t="shared" si="14"/>
        <v>128.52000000000001</v>
      </c>
      <c r="F204" s="20">
        <f t="shared" si="15"/>
        <v>125.66400000000002</v>
      </c>
    </row>
    <row r="205" spans="1:6" ht="18">
      <c r="A205" s="18" t="s">
        <v>146</v>
      </c>
      <c r="B205" s="19">
        <v>446.6</v>
      </c>
      <c r="C205" s="20">
        <f t="shared" si="12"/>
        <v>424.27</v>
      </c>
      <c r="D205" s="20">
        <f t="shared" si="13"/>
        <v>410.87200000000001</v>
      </c>
      <c r="E205" s="20">
        <f t="shared" si="14"/>
        <v>401.94000000000005</v>
      </c>
      <c r="F205" s="20">
        <f t="shared" si="15"/>
        <v>393.00800000000004</v>
      </c>
    </row>
    <row r="206" spans="1:6" ht="18">
      <c r="A206" s="18" t="s">
        <v>148</v>
      </c>
      <c r="B206" s="19">
        <v>180</v>
      </c>
      <c r="C206" s="20">
        <f t="shared" si="12"/>
        <v>171</v>
      </c>
      <c r="D206" s="20">
        <f t="shared" si="13"/>
        <v>165.6</v>
      </c>
      <c r="E206" s="20">
        <f t="shared" si="14"/>
        <v>162</v>
      </c>
      <c r="F206" s="20">
        <f t="shared" si="15"/>
        <v>158.4</v>
      </c>
    </row>
    <row r="207" spans="1:6" ht="18">
      <c r="A207" s="18" t="s">
        <v>150</v>
      </c>
      <c r="B207" s="19">
        <v>230</v>
      </c>
      <c r="C207" s="20">
        <f t="shared" si="12"/>
        <v>218.5</v>
      </c>
      <c r="D207" s="20">
        <f t="shared" si="13"/>
        <v>211.60000000000002</v>
      </c>
      <c r="E207" s="20">
        <f t="shared" si="14"/>
        <v>207</v>
      </c>
      <c r="F207" s="20">
        <f t="shared" si="15"/>
        <v>202.4</v>
      </c>
    </row>
    <row r="208" spans="1:6" ht="18">
      <c r="A208" s="18" t="s">
        <v>151</v>
      </c>
      <c r="B208" s="19">
        <v>378</v>
      </c>
      <c r="C208" s="20">
        <f t="shared" si="12"/>
        <v>359.09999999999997</v>
      </c>
      <c r="D208" s="20">
        <f t="shared" si="13"/>
        <v>347.76</v>
      </c>
      <c r="E208" s="20">
        <f t="shared" si="14"/>
        <v>340.2</v>
      </c>
      <c r="F208" s="20">
        <f t="shared" si="15"/>
        <v>332.64</v>
      </c>
    </row>
    <row r="209" spans="1:6" ht="18">
      <c r="A209" s="18" t="s">
        <v>217</v>
      </c>
      <c r="B209" s="19">
        <v>30</v>
      </c>
      <c r="C209" s="20">
        <f t="shared" si="12"/>
        <v>28.5</v>
      </c>
      <c r="D209" s="20">
        <f t="shared" si="13"/>
        <v>27.6</v>
      </c>
      <c r="E209" s="20">
        <f t="shared" si="14"/>
        <v>27</v>
      </c>
      <c r="F209" s="20">
        <f t="shared" si="15"/>
        <v>26.4</v>
      </c>
    </row>
    <row r="210" spans="1:6" ht="18">
      <c r="A210" s="18" t="s">
        <v>153</v>
      </c>
      <c r="B210" s="19">
        <v>195.3</v>
      </c>
      <c r="C210" s="20">
        <f t="shared" si="12"/>
        <v>185.535</v>
      </c>
      <c r="D210" s="20">
        <f t="shared" si="13"/>
        <v>179.67600000000002</v>
      </c>
      <c r="E210" s="20">
        <f t="shared" si="14"/>
        <v>175.77</v>
      </c>
      <c r="F210" s="20">
        <f t="shared" si="15"/>
        <v>171.864</v>
      </c>
    </row>
    <row r="211" spans="1:6" ht="18">
      <c r="A211" s="18" t="s">
        <v>177</v>
      </c>
      <c r="B211" s="19">
        <v>108</v>
      </c>
      <c r="C211" s="20">
        <f t="shared" si="12"/>
        <v>102.6</v>
      </c>
      <c r="D211" s="20">
        <f t="shared" si="13"/>
        <v>99.36</v>
      </c>
      <c r="E211" s="20">
        <f t="shared" si="14"/>
        <v>97.2</v>
      </c>
      <c r="F211" s="20">
        <f t="shared" si="15"/>
        <v>95.04</v>
      </c>
    </row>
    <row r="212" spans="1:6" ht="18">
      <c r="A212" s="18" t="s">
        <v>155</v>
      </c>
      <c r="B212" s="19">
        <v>309.39999999999998</v>
      </c>
      <c r="C212" s="20">
        <f t="shared" si="12"/>
        <v>293.92999999999995</v>
      </c>
      <c r="D212" s="20">
        <f t="shared" si="13"/>
        <v>284.64799999999997</v>
      </c>
      <c r="E212" s="20">
        <f t="shared" si="14"/>
        <v>278.45999999999998</v>
      </c>
      <c r="F212" s="20">
        <f t="shared" si="15"/>
        <v>272.27199999999999</v>
      </c>
    </row>
    <row r="213" spans="1:6" ht="18">
      <c r="A213" s="18" t="s">
        <v>152</v>
      </c>
      <c r="B213" s="19">
        <v>413</v>
      </c>
      <c r="C213" s="20">
        <f t="shared" si="12"/>
        <v>392.34999999999997</v>
      </c>
      <c r="D213" s="20">
        <f t="shared" si="13"/>
        <v>379.96000000000004</v>
      </c>
      <c r="E213" s="20">
        <f t="shared" si="14"/>
        <v>371.7</v>
      </c>
      <c r="F213" s="20">
        <f t="shared" si="15"/>
        <v>363.44</v>
      </c>
    </row>
    <row r="214" spans="1:6" ht="18">
      <c r="A214" s="18" t="s">
        <v>179</v>
      </c>
      <c r="B214" s="19">
        <v>108</v>
      </c>
      <c r="C214" s="20">
        <f t="shared" si="12"/>
        <v>102.6</v>
      </c>
      <c r="D214" s="20">
        <f t="shared" si="13"/>
        <v>99.36</v>
      </c>
      <c r="E214" s="20">
        <f t="shared" si="14"/>
        <v>97.2</v>
      </c>
      <c r="F214" s="20">
        <f t="shared" si="15"/>
        <v>95.04</v>
      </c>
    </row>
    <row r="215" spans="1:6" ht="18">
      <c r="A215" s="18" t="s">
        <v>154</v>
      </c>
      <c r="B215" s="19">
        <v>179.2</v>
      </c>
      <c r="C215" s="20">
        <f t="shared" si="12"/>
        <v>170.23999999999998</v>
      </c>
      <c r="D215" s="20">
        <f t="shared" si="13"/>
        <v>164.864</v>
      </c>
      <c r="E215" s="20">
        <f t="shared" si="14"/>
        <v>161.28</v>
      </c>
      <c r="F215" s="20">
        <f t="shared" si="15"/>
        <v>157.696</v>
      </c>
    </row>
    <row r="216" spans="1:6" ht="18">
      <c r="A216" s="18" t="s">
        <v>156</v>
      </c>
      <c r="B216" s="19">
        <v>60</v>
      </c>
      <c r="C216" s="20">
        <f t="shared" si="12"/>
        <v>57</v>
      </c>
      <c r="D216" s="20">
        <f t="shared" si="13"/>
        <v>55.2</v>
      </c>
      <c r="E216" s="20">
        <f t="shared" si="14"/>
        <v>54</v>
      </c>
      <c r="F216" s="20">
        <f t="shared" si="15"/>
        <v>52.8</v>
      </c>
    </row>
    <row r="217" spans="1:6" ht="18">
      <c r="A217" s="18" t="s">
        <v>195</v>
      </c>
      <c r="B217" s="19">
        <v>60.99</v>
      </c>
      <c r="C217" s="20">
        <f t="shared" si="12"/>
        <v>57.9405</v>
      </c>
      <c r="D217" s="20">
        <f t="shared" si="13"/>
        <v>56.110800000000005</v>
      </c>
      <c r="E217" s="20">
        <f t="shared" si="14"/>
        <v>54.891000000000005</v>
      </c>
      <c r="F217" s="20">
        <f t="shared" si="15"/>
        <v>53.671199999999999</v>
      </c>
    </row>
    <row r="218" spans="1:6" ht="18">
      <c r="A218" s="18" t="s">
        <v>157</v>
      </c>
      <c r="B218" s="19">
        <v>602</v>
      </c>
      <c r="C218" s="20">
        <f t="shared" si="12"/>
        <v>571.9</v>
      </c>
      <c r="D218" s="20">
        <f t="shared" si="13"/>
        <v>553.84</v>
      </c>
      <c r="E218" s="20">
        <f t="shared" si="14"/>
        <v>541.80000000000007</v>
      </c>
      <c r="F218" s="20">
        <f t="shared" si="15"/>
        <v>529.76</v>
      </c>
    </row>
    <row r="219" spans="1:6" ht="18">
      <c r="A219" s="18" t="s">
        <v>184</v>
      </c>
      <c r="B219" s="19">
        <v>28</v>
      </c>
      <c r="C219" s="20">
        <f t="shared" si="12"/>
        <v>26.599999999999998</v>
      </c>
      <c r="D219" s="20">
        <f t="shared" si="13"/>
        <v>25.76</v>
      </c>
      <c r="E219" s="20">
        <f t="shared" si="14"/>
        <v>25.2</v>
      </c>
      <c r="F219" s="20">
        <f t="shared" si="15"/>
        <v>24.64</v>
      </c>
    </row>
    <row r="220" spans="1:6" ht="18">
      <c r="A220" s="18" t="s">
        <v>165</v>
      </c>
      <c r="B220" s="19">
        <v>65.86</v>
      </c>
      <c r="C220" s="20">
        <f t="shared" si="12"/>
        <v>62.566999999999993</v>
      </c>
      <c r="D220" s="20">
        <f t="shared" si="13"/>
        <v>60.591200000000001</v>
      </c>
      <c r="E220" s="20">
        <f t="shared" si="14"/>
        <v>59.274000000000001</v>
      </c>
      <c r="F220" s="20">
        <f t="shared" si="15"/>
        <v>57.956800000000001</v>
      </c>
    </row>
    <row r="221" spans="1:6" ht="18">
      <c r="A221" s="18" t="s">
        <v>167</v>
      </c>
      <c r="B221" s="19">
        <v>67</v>
      </c>
      <c r="C221" s="20">
        <f t="shared" si="12"/>
        <v>63.65</v>
      </c>
      <c r="D221" s="20">
        <f t="shared" si="13"/>
        <v>61.64</v>
      </c>
      <c r="E221" s="20">
        <f t="shared" si="14"/>
        <v>60.300000000000004</v>
      </c>
      <c r="F221" s="20">
        <f t="shared" si="15"/>
        <v>58.96</v>
      </c>
    </row>
    <row r="222" spans="1:6" ht="18">
      <c r="A222" s="18" t="s">
        <v>164</v>
      </c>
      <c r="B222" s="19">
        <v>50.68</v>
      </c>
      <c r="C222" s="20">
        <f t="shared" si="12"/>
        <v>48.146000000000001</v>
      </c>
      <c r="D222" s="20">
        <f t="shared" si="13"/>
        <v>46.625599999999999</v>
      </c>
      <c r="E222" s="20">
        <f t="shared" si="14"/>
        <v>45.612000000000002</v>
      </c>
      <c r="F222" s="20">
        <f t="shared" si="15"/>
        <v>44.598399999999998</v>
      </c>
    </row>
    <row r="223" spans="1:6" ht="18">
      <c r="A223" s="18" t="s">
        <v>166</v>
      </c>
      <c r="B223" s="19">
        <v>58.96</v>
      </c>
      <c r="C223" s="20">
        <f t="shared" si="12"/>
        <v>56.012</v>
      </c>
      <c r="D223" s="20">
        <f t="shared" si="13"/>
        <v>54.243200000000002</v>
      </c>
      <c r="E223" s="20">
        <f t="shared" si="14"/>
        <v>53.064</v>
      </c>
      <c r="F223" s="20">
        <f t="shared" si="15"/>
        <v>51.884799999999998</v>
      </c>
    </row>
    <row r="224" spans="1:6" ht="18">
      <c r="A224" s="18" t="s">
        <v>176</v>
      </c>
      <c r="B224" s="19">
        <v>58</v>
      </c>
      <c r="C224" s="20">
        <f t="shared" si="12"/>
        <v>55.099999999999994</v>
      </c>
      <c r="D224" s="20">
        <f t="shared" si="13"/>
        <v>53.36</v>
      </c>
      <c r="E224" s="20">
        <f t="shared" si="14"/>
        <v>52.2</v>
      </c>
      <c r="F224" s="20">
        <f t="shared" si="15"/>
        <v>51.04</v>
      </c>
    </row>
    <row r="225" spans="1:6" ht="18">
      <c r="A225" s="18" t="s">
        <v>213</v>
      </c>
      <c r="B225" s="19">
        <v>63.37</v>
      </c>
      <c r="C225" s="20">
        <f t="shared" si="12"/>
        <v>60.201499999999996</v>
      </c>
      <c r="D225" s="20">
        <f t="shared" si="13"/>
        <v>58.300400000000003</v>
      </c>
      <c r="E225" s="20">
        <f t="shared" si="14"/>
        <v>57.033000000000001</v>
      </c>
      <c r="F225" s="20">
        <f t="shared" si="15"/>
        <v>55.765599999999999</v>
      </c>
    </row>
    <row r="226" spans="1:6" ht="18">
      <c r="A226" s="18" t="s">
        <v>168</v>
      </c>
      <c r="B226" s="19">
        <v>65.86</v>
      </c>
      <c r="C226" s="20">
        <f t="shared" si="12"/>
        <v>62.566999999999993</v>
      </c>
      <c r="D226" s="20">
        <f t="shared" si="13"/>
        <v>60.591200000000001</v>
      </c>
      <c r="E226" s="20">
        <f t="shared" si="14"/>
        <v>59.274000000000001</v>
      </c>
      <c r="F226" s="20">
        <f t="shared" si="15"/>
        <v>57.956800000000001</v>
      </c>
    </row>
    <row r="227" spans="1:6" ht="18">
      <c r="A227" s="18" t="s">
        <v>178</v>
      </c>
      <c r="B227" s="19">
        <v>66</v>
      </c>
      <c r="C227" s="20">
        <f t="shared" si="12"/>
        <v>62.699999999999996</v>
      </c>
      <c r="D227" s="20">
        <f t="shared" si="13"/>
        <v>60.720000000000006</v>
      </c>
      <c r="E227" s="20">
        <f t="shared" si="14"/>
        <v>59.4</v>
      </c>
      <c r="F227" s="20">
        <f t="shared" si="15"/>
        <v>58.08</v>
      </c>
    </row>
    <row r="228" spans="1:6" ht="18">
      <c r="A228" s="18" t="s">
        <v>194</v>
      </c>
      <c r="B228" s="19">
        <v>42.05</v>
      </c>
      <c r="C228" s="20">
        <f t="shared" si="12"/>
        <v>39.947499999999998</v>
      </c>
      <c r="D228" s="20">
        <f t="shared" si="13"/>
        <v>38.686</v>
      </c>
      <c r="E228" s="20">
        <f t="shared" si="14"/>
        <v>37.844999999999999</v>
      </c>
      <c r="F228" s="20">
        <f t="shared" si="15"/>
        <v>37.003999999999998</v>
      </c>
    </row>
    <row r="229" spans="1:6" ht="18">
      <c r="A229" s="18" t="s">
        <v>196</v>
      </c>
      <c r="B229" s="19">
        <v>72.5</v>
      </c>
      <c r="C229" s="20">
        <f t="shared" si="12"/>
        <v>68.875</v>
      </c>
      <c r="D229" s="20">
        <f t="shared" si="13"/>
        <v>66.7</v>
      </c>
      <c r="E229" s="20">
        <f t="shared" si="14"/>
        <v>65.25</v>
      </c>
      <c r="F229" s="20">
        <f t="shared" si="15"/>
        <v>63.8</v>
      </c>
    </row>
    <row r="230" spans="1:6" ht="18">
      <c r="A230" s="18" t="s">
        <v>198</v>
      </c>
      <c r="B230" s="19">
        <v>52.2</v>
      </c>
      <c r="C230" s="20">
        <f t="shared" si="12"/>
        <v>49.59</v>
      </c>
      <c r="D230" s="20">
        <f t="shared" si="13"/>
        <v>48.024000000000008</v>
      </c>
      <c r="E230" s="20">
        <f t="shared" si="14"/>
        <v>46.980000000000004</v>
      </c>
      <c r="F230" s="20">
        <f t="shared" si="15"/>
        <v>45.936</v>
      </c>
    </row>
    <row r="231" spans="1:6" ht="18">
      <c r="A231" s="18" t="s">
        <v>199</v>
      </c>
      <c r="B231" s="19">
        <v>58</v>
      </c>
      <c r="C231" s="20">
        <f t="shared" si="12"/>
        <v>55.099999999999994</v>
      </c>
      <c r="D231" s="20">
        <f t="shared" si="13"/>
        <v>53.36</v>
      </c>
      <c r="E231" s="20">
        <f t="shared" si="14"/>
        <v>52.2</v>
      </c>
      <c r="F231" s="20">
        <f t="shared" si="15"/>
        <v>51.04</v>
      </c>
    </row>
    <row r="232" spans="1:6" ht="18">
      <c r="A232" s="18" t="s">
        <v>201</v>
      </c>
      <c r="B232" s="19">
        <v>52.2</v>
      </c>
      <c r="C232" s="20">
        <f t="shared" si="12"/>
        <v>49.59</v>
      </c>
      <c r="D232" s="20">
        <f t="shared" si="13"/>
        <v>48.024000000000008</v>
      </c>
      <c r="E232" s="20">
        <f t="shared" si="14"/>
        <v>46.980000000000004</v>
      </c>
      <c r="F232" s="20">
        <f t="shared" si="15"/>
        <v>45.936</v>
      </c>
    </row>
    <row r="233" spans="1:6" ht="18">
      <c r="A233" s="18" t="s">
        <v>180</v>
      </c>
      <c r="B233" s="19">
        <v>48.6</v>
      </c>
      <c r="C233" s="20">
        <f t="shared" si="12"/>
        <v>46.17</v>
      </c>
      <c r="D233" s="20">
        <f t="shared" si="13"/>
        <v>44.712000000000003</v>
      </c>
      <c r="E233" s="20">
        <f t="shared" si="14"/>
        <v>43.74</v>
      </c>
      <c r="F233" s="20">
        <f t="shared" si="15"/>
        <v>42.768000000000001</v>
      </c>
    </row>
    <row r="234" spans="1:6" ht="18">
      <c r="A234" s="18" t="s">
        <v>203</v>
      </c>
      <c r="B234" s="19">
        <v>58</v>
      </c>
      <c r="C234" s="20">
        <f t="shared" si="12"/>
        <v>55.099999999999994</v>
      </c>
      <c r="D234" s="20">
        <f t="shared" si="13"/>
        <v>53.36</v>
      </c>
      <c r="E234" s="20">
        <f t="shared" si="14"/>
        <v>52.2</v>
      </c>
      <c r="F234" s="20">
        <f t="shared" si="15"/>
        <v>51.04</v>
      </c>
    </row>
    <row r="235" spans="1:6" ht="18">
      <c r="A235" s="18" t="s">
        <v>181</v>
      </c>
      <c r="B235" s="19">
        <v>66</v>
      </c>
      <c r="C235" s="20">
        <f t="shared" si="12"/>
        <v>62.699999999999996</v>
      </c>
      <c r="D235" s="20">
        <f t="shared" si="13"/>
        <v>60.720000000000006</v>
      </c>
      <c r="E235" s="20">
        <f t="shared" si="14"/>
        <v>59.4</v>
      </c>
      <c r="F235" s="20">
        <f t="shared" si="15"/>
        <v>58.08</v>
      </c>
    </row>
    <row r="236" spans="1:6" ht="18">
      <c r="A236" s="18" t="s">
        <v>200</v>
      </c>
      <c r="B236" s="19">
        <v>94.5</v>
      </c>
      <c r="C236" s="20">
        <f t="shared" si="12"/>
        <v>89.774999999999991</v>
      </c>
      <c r="D236" s="20">
        <f t="shared" si="13"/>
        <v>86.94</v>
      </c>
      <c r="E236" s="20">
        <f t="shared" si="14"/>
        <v>85.05</v>
      </c>
      <c r="F236" s="20">
        <f t="shared" si="15"/>
        <v>83.16</v>
      </c>
    </row>
    <row r="237" spans="1:6" ht="18">
      <c r="A237" s="18" t="s">
        <v>202</v>
      </c>
      <c r="B237" s="19">
        <v>58.05</v>
      </c>
      <c r="C237" s="20">
        <f t="shared" si="12"/>
        <v>55.147499999999994</v>
      </c>
      <c r="D237" s="20">
        <f t="shared" si="13"/>
        <v>53.405999999999999</v>
      </c>
      <c r="E237" s="20">
        <f t="shared" si="14"/>
        <v>52.244999999999997</v>
      </c>
      <c r="F237" s="20">
        <f t="shared" si="15"/>
        <v>51.083999999999996</v>
      </c>
    </row>
    <row r="238" spans="1:6" ht="18">
      <c r="A238" s="18" t="s">
        <v>169</v>
      </c>
      <c r="B238" s="19">
        <v>61.72</v>
      </c>
      <c r="C238" s="20">
        <f t="shared" si="12"/>
        <v>58.633999999999993</v>
      </c>
      <c r="D238" s="20">
        <f t="shared" si="13"/>
        <v>56.782400000000003</v>
      </c>
      <c r="E238" s="20">
        <f t="shared" si="14"/>
        <v>55.548000000000002</v>
      </c>
      <c r="F238" s="20">
        <f t="shared" si="15"/>
        <v>54.313600000000001</v>
      </c>
    </row>
    <row r="239" spans="1:6" ht="18">
      <c r="A239" s="18" t="s">
        <v>171</v>
      </c>
      <c r="B239" s="19">
        <v>74.14</v>
      </c>
      <c r="C239" s="20">
        <f t="shared" si="12"/>
        <v>70.432999999999993</v>
      </c>
      <c r="D239" s="20">
        <f t="shared" si="13"/>
        <v>68.208799999999997</v>
      </c>
      <c r="E239" s="20">
        <f t="shared" si="14"/>
        <v>66.725999999999999</v>
      </c>
      <c r="F239" s="20">
        <f t="shared" si="15"/>
        <v>65.243200000000002</v>
      </c>
    </row>
    <row r="240" spans="1:6" ht="18">
      <c r="A240" s="18" t="s">
        <v>173</v>
      </c>
      <c r="B240" s="19">
        <v>64.48</v>
      </c>
      <c r="C240" s="20">
        <f t="shared" si="12"/>
        <v>61.256</v>
      </c>
      <c r="D240" s="20">
        <f t="shared" si="13"/>
        <v>59.321600000000004</v>
      </c>
      <c r="E240" s="20">
        <f t="shared" si="14"/>
        <v>58.032000000000004</v>
      </c>
      <c r="F240" s="20">
        <f t="shared" si="15"/>
        <v>56.742400000000004</v>
      </c>
    </row>
    <row r="241" spans="1:6" ht="18">
      <c r="A241" s="18" t="s">
        <v>186</v>
      </c>
      <c r="B241" s="19">
        <v>38</v>
      </c>
      <c r="C241" s="20">
        <f t="shared" si="12"/>
        <v>36.1</v>
      </c>
      <c r="D241" s="20">
        <f t="shared" si="13"/>
        <v>34.96</v>
      </c>
      <c r="E241" s="20">
        <f t="shared" si="14"/>
        <v>34.200000000000003</v>
      </c>
      <c r="F241" s="20">
        <f t="shared" si="15"/>
        <v>33.44</v>
      </c>
    </row>
    <row r="242" spans="1:6" ht="18">
      <c r="A242" s="18" t="s">
        <v>204</v>
      </c>
      <c r="B242" s="19">
        <v>81</v>
      </c>
      <c r="C242" s="20">
        <f t="shared" si="12"/>
        <v>76.95</v>
      </c>
      <c r="D242" s="20">
        <f t="shared" si="13"/>
        <v>74.52000000000001</v>
      </c>
      <c r="E242" s="20">
        <f t="shared" si="14"/>
        <v>72.900000000000006</v>
      </c>
      <c r="F242" s="20">
        <f t="shared" si="15"/>
        <v>71.28</v>
      </c>
    </row>
    <row r="243" spans="1:6" ht="18">
      <c r="A243" s="18" t="s">
        <v>205</v>
      </c>
      <c r="B243" s="19">
        <v>58</v>
      </c>
      <c r="C243" s="20">
        <f t="shared" si="12"/>
        <v>55.099999999999994</v>
      </c>
      <c r="D243" s="20">
        <f t="shared" si="13"/>
        <v>53.36</v>
      </c>
      <c r="E243" s="20">
        <f t="shared" si="14"/>
        <v>52.2</v>
      </c>
      <c r="F243" s="20">
        <f t="shared" si="15"/>
        <v>51.04</v>
      </c>
    </row>
    <row r="244" spans="1:6" ht="18">
      <c r="A244" s="18" t="s">
        <v>207</v>
      </c>
      <c r="B244" s="19">
        <v>81</v>
      </c>
      <c r="C244" s="20">
        <f t="shared" si="12"/>
        <v>76.95</v>
      </c>
      <c r="D244" s="20">
        <f t="shared" si="13"/>
        <v>74.52000000000001</v>
      </c>
      <c r="E244" s="20">
        <f t="shared" si="14"/>
        <v>72.900000000000006</v>
      </c>
      <c r="F244" s="20">
        <f t="shared" si="15"/>
        <v>71.28</v>
      </c>
    </row>
    <row r="245" spans="1:6" ht="18">
      <c r="A245" s="18" t="s">
        <v>209</v>
      </c>
      <c r="B245" s="19">
        <v>52.2</v>
      </c>
      <c r="C245" s="20">
        <f t="shared" si="12"/>
        <v>49.59</v>
      </c>
      <c r="D245" s="20">
        <f t="shared" si="13"/>
        <v>48.024000000000008</v>
      </c>
      <c r="E245" s="20">
        <f t="shared" si="14"/>
        <v>46.980000000000004</v>
      </c>
      <c r="F245" s="20">
        <f t="shared" si="15"/>
        <v>45.936</v>
      </c>
    </row>
    <row r="246" spans="1:6" ht="18">
      <c r="A246" s="18" t="s">
        <v>187</v>
      </c>
      <c r="B246" s="19">
        <v>24</v>
      </c>
      <c r="C246" s="20">
        <f t="shared" si="12"/>
        <v>22.799999999999997</v>
      </c>
      <c r="D246" s="20">
        <f t="shared" si="13"/>
        <v>22.080000000000002</v>
      </c>
      <c r="E246" s="20">
        <f t="shared" si="14"/>
        <v>21.6</v>
      </c>
      <c r="F246" s="20">
        <f t="shared" si="15"/>
        <v>21.12</v>
      </c>
    </row>
    <row r="247" spans="1:6" ht="18">
      <c r="A247" s="18" t="s">
        <v>189</v>
      </c>
      <c r="B247" s="19">
        <v>28</v>
      </c>
      <c r="C247" s="20">
        <f t="shared" si="12"/>
        <v>26.599999999999998</v>
      </c>
      <c r="D247" s="20">
        <f t="shared" si="13"/>
        <v>25.76</v>
      </c>
      <c r="E247" s="20">
        <f t="shared" si="14"/>
        <v>25.2</v>
      </c>
      <c r="F247" s="20">
        <f t="shared" si="15"/>
        <v>24.64</v>
      </c>
    </row>
    <row r="248" spans="1:6" ht="18">
      <c r="A248" s="18" t="s">
        <v>191</v>
      </c>
      <c r="B248" s="19">
        <v>32</v>
      </c>
      <c r="C248" s="20">
        <f t="shared" si="12"/>
        <v>30.4</v>
      </c>
      <c r="D248" s="20">
        <f t="shared" si="13"/>
        <v>29.44</v>
      </c>
      <c r="E248" s="20">
        <f t="shared" si="14"/>
        <v>28.8</v>
      </c>
      <c r="F248" s="20">
        <f t="shared" si="15"/>
        <v>28.16</v>
      </c>
    </row>
    <row r="249" spans="1:6" ht="18">
      <c r="A249" s="18" t="s">
        <v>188</v>
      </c>
      <c r="B249" s="19">
        <v>36</v>
      </c>
      <c r="C249" s="20">
        <f t="shared" si="12"/>
        <v>34.199999999999996</v>
      </c>
      <c r="D249" s="20">
        <f t="shared" si="13"/>
        <v>33.120000000000005</v>
      </c>
      <c r="E249" s="20">
        <f t="shared" si="14"/>
        <v>32.4</v>
      </c>
      <c r="F249" s="20">
        <f t="shared" si="15"/>
        <v>31.68</v>
      </c>
    </row>
    <row r="250" spans="1:6" ht="18">
      <c r="A250" s="18" t="s">
        <v>183</v>
      </c>
      <c r="B250" s="19">
        <v>50</v>
      </c>
      <c r="C250" s="20">
        <f t="shared" si="12"/>
        <v>47.5</v>
      </c>
      <c r="D250" s="20">
        <f t="shared" si="13"/>
        <v>46</v>
      </c>
      <c r="E250" s="20">
        <f t="shared" si="14"/>
        <v>45</v>
      </c>
      <c r="F250" s="20">
        <f t="shared" si="15"/>
        <v>44</v>
      </c>
    </row>
    <row r="251" spans="1:6" ht="18">
      <c r="A251" s="18" t="s">
        <v>206</v>
      </c>
      <c r="B251" s="19">
        <v>52.2</v>
      </c>
      <c r="C251" s="20">
        <f t="shared" si="12"/>
        <v>49.59</v>
      </c>
      <c r="D251" s="20">
        <f t="shared" si="13"/>
        <v>48.024000000000008</v>
      </c>
      <c r="E251" s="20">
        <f t="shared" si="14"/>
        <v>46.980000000000004</v>
      </c>
      <c r="F251" s="20">
        <f t="shared" si="15"/>
        <v>45.936</v>
      </c>
    </row>
    <row r="252" spans="1:6" ht="18">
      <c r="A252" s="18" t="s">
        <v>208</v>
      </c>
      <c r="B252" s="19">
        <v>58</v>
      </c>
      <c r="C252" s="20">
        <f t="shared" si="12"/>
        <v>55.099999999999994</v>
      </c>
      <c r="D252" s="20">
        <f t="shared" si="13"/>
        <v>53.36</v>
      </c>
      <c r="E252" s="20">
        <f t="shared" si="14"/>
        <v>52.2</v>
      </c>
      <c r="F252" s="20">
        <f t="shared" si="15"/>
        <v>51.04</v>
      </c>
    </row>
    <row r="253" spans="1:6" ht="18">
      <c r="A253" s="18" t="s">
        <v>210</v>
      </c>
      <c r="B253" s="19">
        <v>52.2</v>
      </c>
      <c r="C253" s="20">
        <f t="shared" si="12"/>
        <v>49.59</v>
      </c>
      <c r="D253" s="20">
        <f t="shared" si="13"/>
        <v>48.024000000000008</v>
      </c>
      <c r="E253" s="20">
        <f t="shared" si="14"/>
        <v>46.980000000000004</v>
      </c>
      <c r="F253" s="20">
        <f t="shared" si="15"/>
        <v>45.936</v>
      </c>
    </row>
    <row r="254" spans="1:6" ht="18">
      <c r="A254" s="18" t="s">
        <v>185</v>
      </c>
      <c r="B254" s="19">
        <v>66</v>
      </c>
      <c r="C254" s="20">
        <f t="shared" si="12"/>
        <v>62.699999999999996</v>
      </c>
      <c r="D254" s="20">
        <f t="shared" si="13"/>
        <v>60.720000000000006</v>
      </c>
      <c r="E254" s="20">
        <f t="shared" si="14"/>
        <v>59.4</v>
      </c>
      <c r="F254" s="20">
        <f t="shared" si="15"/>
        <v>58.08</v>
      </c>
    </row>
    <row r="255" spans="1:6" ht="18">
      <c r="A255" s="18" t="s">
        <v>215</v>
      </c>
      <c r="B255" s="19">
        <v>47.28</v>
      </c>
      <c r="C255" s="20">
        <f t="shared" si="12"/>
        <v>44.915999999999997</v>
      </c>
      <c r="D255" s="20">
        <f t="shared" si="13"/>
        <v>43.497600000000006</v>
      </c>
      <c r="E255" s="20">
        <f t="shared" si="14"/>
        <v>42.552</v>
      </c>
      <c r="F255" s="20">
        <f t="shared" si="15"/>
        <v>41.606400000000001</v>
      </c>
    </row>
    <row r="256" spans="1:6" ht="18">
      <c r="A256" s="18" t="s">
        <v>170</v>
      </c>
      <c r="B256" s="19">
        <v>60.34</v>
      </c>
      <c r="C256" s="20">
        <f t="shared" si="12"/>
        <v>57.323</v>
      </c>
      <c r="D256" s="20">
        <f t="shared" si="13"/>
        <v>55.512800000000006</v>
      </c>
      <c r="E256" s="20">
        <f t="shared" si="14"/>
        <v>54.306000000000004</v>
      </c>
      <c r="F256" s="20">
        <f t="shared" si="15"/>
        <v>53.099200000000003</v>
      </c>
    </row>
    <row r="257" spans="1:6" ht="18">
      <c r="A257" s="18" t="s">
        <v>182</v>
      </c>
      <c r="B257" s="19">
        <v>44</v>
      </c>
      <c r="C257" s="20">
        <f t="shared" si="12"/>
        <v>41.8</v>
      </c>
      <c r="D257" s="20">
        <f t="shared" si="13"/>
        <v>40.480000000000004</v>
      </c>
      <c r="E257" s="20">
        <f t="shared" si="14"/>
        <v>39.6</v>
      </c>
      <c r="F257" s="20">
        <f t="shared" si="15"/>
        <v>38.72</v>
      </c>
    </row>
    <row r="258" spans="1:6" ht="18">
      <c r="A258" s="18" t="s">
        <v>211</v>
      </c>
      <c r="B258" s="19">
        <v>56.55</v>
      </c>
      <c r="C258" s="20">
        <f t="shared" si="12"/>
        <v>53.722499999999997</v>
      </c>
      <c r="D258" s="20">
        <f t="shared" si="13"/>
        <v>52.025999999999996</v>
      </c>
      <c r="E258" s="20">
        <f t="shared" si="14"/>
        <v>50.894999999999996</v>
      </c>
      <c r="F258" s="20">
        <f t="shared" si="15"/>
        <v>49.763999999999996</v>
      </c>
    </row>
    <row r="259" spans="1:6" ht="18">
      <c r="A259" s="18" t="s">
        <v>212</v>
      </c>
      <c r="B259" s="19">
        <v>66.7</v>
      </c>
      <c r="C259" s="20">
        <f t="shared" si="12"/>
        <v>63.365000000000002</v>
      </c>
      <c r="D259" s="20">
        <f t="shared" si="13"/>
        <v>61.364000000000004</v>
      </c>
      <c r="E259" s="20">
        <f t="shared" si="14"/>
        <v>60.03</v>
      </c>
      <c r="F259" s="20">
        <f t="shared" si="15"/>
        <v>58.696000000000005</v>
      </c>
    </row>
    <row r="260" spans="1:6" ht="18">
      <c r="A260" s="18" t="s">
        <v>172</v>
      </c>
      <c r="B260" s="19">
        <v>64.48</v>
      </c>
      <c r="C260" s="20">
        <f t="shared" si="12"/>
        <v>61.256</v>
      </c>
      <c r="D260" s="20">
        <f t="shared" si="13"/>
        <v>59.321600000000004</v>
      </c>
      <c r="E260" s="20">
        <f t="shared" si="14"/>
        <v>58.032000000000004</v>
      </c>
      <c r="F260" s="20">
        <f t="shared" si="15"/>
        <v>56.742400000000004</v>
      </c>
    </row>
    <row r="261" spans="1:6" ht="18">
      <c r="A261" s="18" t="s">
        <v>216</v>
      </c>
      <c r="B261" s="19">
        <v>62.71</v>
      </c>
      <c r="C261" s="20">
        <f t="shared" si="12"/>
        <v>59.5745</v>
      </c>
      <c r="D261" s="20">
        <f t="shared" si="13"/>
        <v>57.693200000000004</v>
      </c>
      <c r="E261" s="20">
        <f t="shared" si="14"/>
        <v>56.439</v>
      </c>
      <c r="F261" s="20">
        <f t="shared" si="15"/>
        <v>55.184800000000003</v>
      </c>
    </row>
    <row r="262" spans="1:6" ht="18">
      <c r="A262" s="18" t="s">
        <v>174</v>
      </c>
      <c r="B262" s="19">
        <v>71.38</v>
      </c>
      <c r="C262" s="20">
        <f t="shared" si="12"/>
        <v>67.810999999999993</v>
      </c>
      <c r="D262" s="20">
        <f t="shared" si="13"/>
        <v>65.669600000000003</v>
      </c>
      <c r="E262" s="20">
        <f t="shared" si="14"/>
        <v>64.242000000000004</v>
      </c>
      <c r="F262" s="20">
        <f t="shared" si="15"/>
        <v>62.814399999999999</v>
      </c>
    </row>
    <row r="263" spans="1:6" ht="18">
      <c r="A263" s="18" t="s">
        <v>139</v>
      </c>
      <c r="B263" s="19">
        <v>45</v>
      </c>
      <c r="C263" s="20">
        <f t="shared" si="12"/>
        <v>42.75</v>
      </c>
      <c r="D263" s="20">
        <f t="shared" si="13"/>
        <v>41.4</v>
      </c>
      <c r="E263" s="20">
        <f t="shared" si="14"/>
        <v>40.5</v>
      </c>
      <c r="F263" s="20">
        <f t="shared" si="15"/>
        <v>39.6</v>
      </c>
    </row>
    <row r="264" spans="1:6" ht="18">
      <c r="A264" s="18" t="s">
        <v>214</v>
      </c>
      <c r="B264" s="19">
        <v>81</v>
      </c>
      <c r="C264" s="20">
        <f t="shared" si="12"/>
        <v>76.95</v>
      </c>
      <c r="D264" s="20">
        <f t="shared" si="13"/>
        <v>74.52000000000001</v>
      </c>
      <c r="E264" s="20">
        <f t="shared" si="14"/>
        <v>72.900000000000006</v>
      </c>
      <c r="F264" s="20">
        <f t="shared" si="15"/>
        <v>71.28</v>
      </c>
    </row>
    <row r="265" spans="1:6" ht="18">
      <c r="A265" s="18" t="s">
        <v>159</v>
      </c>
      <c r="B265" s="19">
        <v>238</v>
      </c>
      <c r="C265" s="20">
        <f t="shared" si="12"/>
        <v>226.1</v>
      </c>
      <c r="D265" s="20">
        <f t="shared" si="13"/>
        <v>218.96</v>
      </c>
      <c r="E265" s="20">
        <f t="shared" si="14"/>
        <v>214.20000000000002</v>
      </c>
      <c r="F265" s="20">
        <f t="shared" si="15"/>
        <v>209.44</v>
      </c>
    </row>
    <row r="266" spans="1:6" ht="18">
      <c r="A266" s="18" t="s">
        <v>197</v>
      </c>
      <c r="B266" s="19">
        <v>40</v>
      </c>
      <c r="C266" s="20">
        <f t="shared" si="12"/>
        <v>38</v>
      </c>
      <c r="D266" s="20">
        <f t="shared" si="13"/>
        <v>36.800000000000004</v>
      </c>
      <c r="E266" s="20">
        <f t="shared" si="14"/>
        <v>36</v>
      </c>
      <c r="F266" s="20">
        <f t="shared" si="15"/>
        <v>35.200000000000003</v>
      </c>
    </row>
    <row r="267" spans="1:6" ht="18">
      <c r="A267" s="18" t="s">
        <v>161</v>
      </c>
      <c r="B267" s="19">
        <v>446.6</v>
      </c>
      <c r="C267" s="20">
        <f t="shared" ref="C267:C274" si="16">B267*0.95</f>
        <v>424.27</v>
      </c>
      <c r="D267" s="20">
        <f t="shared" ref="D267:D274" si="17">B267*0.92</f>
        <v>410.87200000000001</v>
      </c>
      <c r="E267" s="20">
        <f t="shared" ref="E267:E274" si="18">B267*0.9</f>
        <v>401.94000000000005</v>
      </c>
      <c r="F267" s="20">
        <f t="shared" ref="F267:F274" si="19">B267*0.88</f>
        <v>393.00800000000004</v>
      </c>
    </row>
    <row r="268" spans="1:6" ht="18">
      <c r="A268" s="18" t="s">
        <v>158</v>
      </c>
      <c r="B268" s="19">
        <v>380.8</v>
      </c>
      <c r="C268" s="20">
        <f t="shared" si="16"/>
        <v>361.76</v>
      </c>
      <c r="D268" s="20">
        <f t="shared" si="17"/>
        <v>350.33600000000001</v>
      </c>
      <c r="E268" s="20">
        <f t="shared" si="18"/>
        <v>342.72</v>
      </c>
      <c r="F268" s="20">
        <f t="shared" si="19"/>
        <v>335.10399999999998</v>
      </c>
    </row>
    <row r="269" spans="1:6" ht="18">
      <c r="A269" s="18" t="s">
        <v>160</v>
      </c>
      <c r="B269" s="19">
        <v>249.2</v>
      </c>
      <c r="C269" s="20">
        <f t="shared" si="16"/>
        <v>236.73999999999998</v>
      </c>
      <c r="D269" s="20">
        <f t="shared" si="17"/>
        <v>229.26400000000001</v>
      </c>
      <c r="E269" s="20">
        <f t="shared" si="18"/>
        <v>224.28</v>
      </c>
      <c r="F269" s="20">
        <f t="shared" si="19"/>
        <v>219.29599999999999</v>
      </c>
    </row>
    <row r="270" spans="1:6" ht="18">
      <c r="A270" s="18" t="s">
        <v>276</v>
      </c>
      <c r="B270" s="19">
        <v>110</v>
      </c>
      <c r="C270" s="20">
        <f t="shared" si="16"/>
        <v>104.5</v>
      </c>
      <c r="D270" s="20">
        <f t="shared" si="17"/>
        <v>101.2</v>
      </c>
      <c r="E270" s="20">
        <f t="shared" si="18"/>
        <v>99</v>
      </c>
      <c r="F270" s="20">
        <f t="shared" si="19"/>
        <v>96.8</v>
      </c>
    </row>
    <row r="271" spans="1:6" ht="18">
      <c r="A271" s="18" t="s">
        <v>162</v>
      </c>
      <c r="B271" s="19">
        <v>756</v>
      </c>
      <c r="C271" s="20">
        <f t="shared" si="16"/>
        <v>718.19999999999993</v>
      </c>
      <c r="D271" s="20">
        <f t="shared" si="17"/>
        <v>695.52</v>
      </c>
      <c r="E271" s="20">
        <f t="shared" si="18"/>
        <v>680.4</v>
      </c>
      <c r="F271" s="20">
        <f t="shared" si="19"/>
        <v>665.28</v>
      </c>
    </row>
    <row r="272" spans="1:6" ht="18">
      <c r="A272" s="18" t="s">
        <v>163</v>
      </c>
      <c r="B272" s="19">
        <v>1078</v>
      </c>
      <c r="C272" s="20">
        <f t="shared" si="16"/>
        <v>1024.0999999999999</v>
      </c>
      <c r="D272" s="20">
        <f t="shared" si="17"/>
        <v>991.76</v>
      </c>
      <c r="E272" s="20">
        <f t="shared" si="18"/>
        <v>970.2</v>
      </c>
      <c r="F272" s="20">
        <f t="shared" si="19"/>
        <v>948.64</v>
      </c>
    </row>
    <row r="273" spans="1:32" ht="25.95" customHeight="1">
      <c r="A273" s="16" t="s">
        <v>219</v>
      </c>
      <c r="B273" s="17"/>
      <c r="C273" s="17"/>
      <c r="D273" s="17"/>
      <c r="E273" s="17"/>
      <c r="F273" s="17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8">
      <c r="A274" s="18" t="s">
        <v>218</v>
      </c>
      <c r="B274" s="19">
        <v>405.99</v>
      </c>
      <c r="C274" s="20">
        <f t="shared" si="16"/>
        <v>385.69049999999999</v>
      </c>
      <c r="D274" s="20">
        <f t="shared" si="17"/>
        <v>373.51080000000002</v>
      </c>
      <c r="E274" s="20">
        <f t="shared" si="18"/>
        <v>365.39100000000002</v>
      </c>
      <c r="F274" s="20">
        <f t="shared" si="19"/>
        <v>357.27120000000002</v>
      </c>
    </row>
  </sheetData>
  <sortState ref="A195:B274">
    <sortCondition ref="A195"/>
  </sortState>
  <mergeCells count="7">
    <mergeCell ref="A8:A9"/>
    <mergeCell ref="B8:B9"/>
    <mergeCell ref="A4:F4"/>
    <mergeCell ref="A5:F5"/>
    <mergeCell ref="A6:A7"/>
    <mergeCell ref="B6:F6"/>
    <mergeCell ref="B7:F7"/>
  </mergeCells>
  <hyperlinks>
    <hyperlink ref="A3" r:id="rId1" display="mailto:info@vostrade.ru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Татьяна</cp:lastModifiedBy>
  <dcterms:created xsi:type="dcterms:W3CDTF">2020-07-06T13:51:00Z</dcterms:created>
  <dcterms:modified xsi:type="dcterms:W3CDTF">2020-07-07T05:35:30Z</dcterms:modified>
</cp:coreProperties>
</file>